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13"/>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2a9d\AC\Temp\"/>
    </mc:Choice>
  </mc:AlternateContent>
  <xr:revisionPtr revIDLastSave="0" documentId="8_{2C5D7B2A-2327-4799-808A-8F190AF96850}" xr6:coauthVersionLast="47" xr6:coauthVersionMax="47" xr10:uidLastSave="{00000000-0000-0000-0000-000000000000}"/>
  <bookViews>
    <workbookView xWindow="-120" yWindow="-120" windowWidth="20730" windowHeight="11160" activeTab="2" xr2:uid="{00000000-000D-0000-FFFF-FFFF00000000}"/>
  </bookViews>
  <sheets>
    <sheet name="Master List" sheetId="1" r:id="rId1"/>
    <sheet name="Interview Questions" sheetId="2" r:id="rId2"/>
    <sheet name="Definitions" sheetId="3" r:id="rId3"/>
  </sheets>
  <definedNames>
    <definedName name="Z_0D8EE74B_9E93_4F15_A3BA_4F15D302AB91_.wvu.FilterData" localSheetId="0" hidden="1">'Master List'!$B$12:$B$1052</definedName>
    <definedName name="Z_129F6959_6BCC_470B_9876_45175AA0D73A_.wvu.FilterData" localSheetId="0" hidden="1">'Master List'!$B$12:$B$1052</definedName>
    <definedName name="Z_40FDF73F_6D26_449F_92A1_8961AF0BC24F_.wvu.FilterData" localSheetId="0" hidden="1">'Master List'!$B$12:$B$1052</definedName>
    <definedName name="Z_4E286C88_E7E1_4AB9_AD42_837067F72005_.wvu.FilterData" localSheetId="0" hidden="1">'Master List'!$B$12:$B$1052</definedName>
    <definedName name="Z_61D1024F_8034_4671_9402_BF8BFFE686B8_.wvu.FilterData" localSheetId="0" hidden="1">'Master List'!$B$12:$B$1052</definedName>
    <definedName name="Z_6402DA17_D1C1_4DE0_8AF6_365D5170346A_.wvu.FilterData" localSheetId="0" hidden="1">'Master List'!$B$12:$B$1052</definedName>
    <definedName name="Z_72BD5EB0_3E94_4DAF_A99A_8BB4BA6F1678_.wvu.FilterData" localSheetId="0" hidden="1">'Master List'!$B$12:$B$1052</definedName>
    <definedName name="Z_8AF0FF1C_E95A_4942_9359_31AC3CB1B5EB_.wvu.FilterData" localSheetId="0" hidden="1">'Master List'!$B$12:$B$1052</definedName>
    <definedName name="Z_8ED6B856_99C9_4540_92E9_E5C4101DC0CC_.wvu.FilterData" localSheetId="0" hidden="1">'Master List'!$B$12:$B$1052</definedName>
    <definedName name="Z_C228DA26_DF30_484A_BC03_3A2EB5FC12F1_.wvu.FilterData" localSheetId="0" hidden="1">'Master List'!$B$12:$B$1052</definedName>
    <definedName name="Z_D24E4F94_BDDA_4C4D_BB2B_FF726D65C21E_.wvu.FilterData" localSheetId="0" hidden="1">'Master List'!$B$12:$B$1052</definedName>
    <definedName name="Z_E7532C20_E572_4F13_819D_569469EB2110_.wvu.FilterData" localSheetId="0" hidden="1">'Master List'!$B$12:$B$1052</definedName>
    <definedName name="Z_EF5F1F1F_0B18_4373_8AB1_DFE9D04B7B8D_.wvu.FilterData" localSheetId="0" hidden="1">'Master List'!$B$12:$B$1052</definedName>
    <definedName name="Z_F975A20C_3C93_4966_BDC4_E28211DF906C_.wvu.FilterData" localSheetId="0" hidden="1">'Master List'!$B$12:$B$1052</definedName>
  </definedNames>
  <calcPr calcId="191028"/>
  <customWorkbookViews>
    <customWorkbookView name="Chief Sales Officer" guid="{E7532C20-E572-4F13-819D-569469EB2110}" maximized="1" windowWidth="0" windowHeight="0" activeSheetId="0"/>
    <customWorkbookView name="Technical Sales Rep" guid="{8AF0FF1C-E95A-4942-9359-31AC3CB1B5EB}" maximized="1" windowWidth="0" windowHeight="0" activeSheetId="0"/>
    <customWorkbookView name="Inside Sales Rep" guid="{C228DA26-DF30-484A-BC03-3A2EB5FC12F1}" maximized="1" windowWidth="0" windowHeight="0" activeSheetId="0"/>
    <customWorkbookView name="Inbound AE" guid="{40FDF73F-6D26-449F-92A1-8961AF0BC24F}" maximized="1" windowWidth="0" windowHeight="0" activeSheetId="0"/>
    <customWorkbookView name="CEO" guid="{61D1024F-8034-4671-9402-BF8BFFE686B8}" maximized="1" windowWidth="0" windowHeight="0" activeSheetId="0"/>
    <customWorkbookView name="Original (Full Set)" guid="{72BD5EB0-3E94-4DAF-A99A-8BB4BA6F1678}" maximized="1" windowWidth="0" windowHeight="0" activeSheetId="0"/>
    <customWorkbookView name="Account Manager / Farmer" guid="{F975A20C-3C93-4966-BDC4-E28211DF906C}" maximized="1" windowWidth="0" windowHeight="0" activeSheetId="0"/>
    <customWorkbookView name="Outbound Sales AE" guid="{4E286C88-E7E1-4AB9-AD42-837067F72005}" maximized="1" windowWidth="0" windowHeight="0" activeSheetId="0"/>
    <customWorkbookView name="VP Sales" guid="{D24E4F94-BDDA-4C4D-BB2B-FF726D65C21E}" maximized="1" windowWidth="0" windowHeight="0" activeSheetId="0"/>
    <customWorkbookView name="Customer Success Manager" guid="{EF5F1F1F-0B18-4373-8AB1-DFE9D04B7B8D}" maximized="1" windowWidth="0" windowHeight="0" activeSheetId="0"/>
    <customWorkbookView name="Channel Sales Rep" guid="{0D8EE74B-9E93-4F15-A3BA-4F15D302AB91}" maximized="1" windowWidth="0" windowHeight="0" activeSheetId="0"/>
    <customWorkbookView name="Direct &amp; Outside Sales Rep" guid="{8ED6B856-99C9-4540-92E9-E5C4101DC0CC}" maximized="1" windowWidth="0" windowHeight="0" activeSheetId="0"/>
    <customWorkbookView name="BDR-SDR" guid="{6402DA17-D1C1-4DE0-8AF6-365D5170346A}" maximized="1" windowWidth="0" windowHeight="0" activeSheetId="0"/>
    <customWorkbookView name="Chief Revenue Officer" guid="{129F6959-6BCC-470B-9876-45175AA0D73A}"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10" i="1" l="1"/>
  <c r="M110" i="1"/>
  <c r="I110" i="1"/>
  <c r="E110" i="1"/>
  <c r="Q109" i="1"/>
  <c r="O109" i="1"/>
  <c r="M109" i="1"/>
  <c r="M111" i="1" s="1"/>
  <c r="K109" i="1"/>
  <c r="I109" i="1"/>
  <c r="I111" i="1" s="1"/>
  <c r="G109" i="1"/>
  <c r="C109" i="1"/>
  <c r="P106" i="1"/>
  <c r="Q106" i="1" s="1"/>
  <c r="L106" i="1"/>
  <c r="M106" i="1" s="1"/>
  <c r="H106" i="1"/>
  <c r="I106" i="1" s="1"/>
  <c r="E106" i="1"/>
  <c r="P105" i="1"/>
  <c r="Q105" i="1" s="1"/>
  <c r="L105" i="1"/>
  <c r="M105" i="1" s="1"/>
  <c r="H105" i="1"/>
  <c r="I105" i="1" s="1"/>
  <c r="E105" i="1"/>
  <c r="P104" i="1"/>
  <c r="Q104" i="1" s="1"/>
  <c r="L104" i="1"/>
  <c r="M104" i="1" s="1"/>
  <c r="H104" i="1"/>
  <c r="I104" i="1" s="1"/>
  <c r="E104" i="1"/>
  <c r="P103" i="1"/>
  <c r="Q103" i="1" s="1"/>
  <c r="L103" i="1"/>
  <c r="M103" i="1" s="1"/>
  <c r="H103" i="1"/>
  <c r="I103" i="1" s="1"/>
  <c r="E103" i="1"/>
  <c r="P102" i="1"/>
  <c r="Q102" i="1" s="1"/>
  <c r="L102" i="1"/>
  <c r="M102" i="1" s="1"/>
  <c r="H102" i="1"/>
  <c r="I102" i="1" s="1"/>
  <c r="E102" i="1"/>
  <c r="P101" i="1"/>
  <c r="Q101" i="1" s="1"/>
  <c r="L101" i="1"/>
  <c r="M101" i="1" s="1"/>
  <c r="H101" i="1"/>
  <c r="I101" i="1" s="1"/>
  <c r="E101" i="1"/>
  <c r="P100" i="1"/>
  <c r="Q100" i="1" s="1"/>
  <c r="L100" i="1"/>
  <c r="M100" i="1" s="1"/>
  <c r="H100" i="1"/>
  <c r="I100" i="1" s="1"/>
  <c r="E100" i="1"/>
  <c r="P99" i="1"/>
  <c r="Q99" i="1" s="1"/>
  <c r="L99" i="1"/>
  <c r="M99" i="1" s="1"/>
  <c r="H99" i="1"/>
  <c r="I99" i="1" s="1"/>
  <c r="E99" i="1"/>
  <c r="P98" i="1"/>
  <c r="Q98" i="1" s="1"/>
  <c r="L98" i="1"/>
  <c r="M98" i="1" s="1"/>
  <c r="H98" i="1"/>
  <c r="I98" i="1" s="1"/>
  <c r="E98" i="1"/>
  <c r="P97" i="1"/>
  <c r="Q97" i="1" s="1"/>
  <c r="L97" i="1"/>
  <c r="M97" i="1" s="1"/>
  <c r="H97" i="1"/>
  <c r="I97" i="1" s="1"/>
  <c r="E97" i="1"/>
  <c r="P96" i="1"/>
  <c r="Q96" i="1" s="1"/>
  <c r="L96" i="1"/>
  <c r="M96" i="1" s="1"/>
  <c r="H96" i="1"/>
  <c r="I96" i="1" s="1"/>
  <c r="E96" i="1"/>
  <c r="P95" i="1"/>
  <c r="Q95" i="1" s="1"/>
  <c r="L95" i="1"/>
  <c r="M95" i="1" s="1"/>
  <c r="H95" i="1"/>
  <c r="I95" i="1" s="1"/>
  <c r="E95" i="1"/>
  <c r="P94" i="1"/>
  <c r="Q94" i="1" s="1"/>
  <c r="L94" i="1"/>
  <c r="M94" i="1" s="1"/>
  <c r="H94" i="1"/>
  <c r="I94" i="1" s="1"/>
  <c r="E94" i="1"/>
  <c r="P93" i="1"/>
  <c r="Q93" i="1" s="1"/>
  <c r="L93" i="1"/>
  <c r="M93" i="1" s="1"/>
  <c r="H93" i="1"/>
  <c r="I93" i="1" s="1"/>
  <c r="E93" i="1"/>
  <c r="P92" i="1"/>
  <c r="Q92" i="1" s="1"/>
  <c r="L92" i="1"/>
  <c r="M92" i="1" s="1"/>
  <c r="H92" i="1"/>
  <c r="I92" i="1" s="1"/>
  <c r="E92" i="1"/>
  <c r="P91" i="1"/>
  <c r="Q91" i="1" s="1"/>
  <c r="L91" i="1"/>
  <c r="M91" i="1" s="1"/>
  <c r="H91" i="1"/>
  <c r="I91" i="1" s="1"/>
  <c r="E91" i="1"/>
  <c r="P90" i="1"/>
  <c r="Q90" i="1" s="1"/>
  <c r="L90" i="1"/>
  <c r="M90" i="1" s="1"/>
  <c r="H90" i="1"/>
  <c r="I90" i="1" s="1"/>
  <c r="E90" i="1"/>
  <c r="P89" i="1"/>
  <c r="Q89" i="1" s="1"/>
  <c r="L89" i="1"/>
  <c r="M89" i="1" s="1"/>
  <c r="H89" i="1"/>
  <c r="I89" i="1" s="1"/>
  <c r="E89" i="1"/>
  <c r="P88" i="1"/>
  <c r="Q88" i="1" s="1"/>
  <c r="L88" i="1"/>
  <c r="M88" i="1" s="1"/>
  <c r="H88" i="1"/>
  <c r="I88" i="1" s="1"/>
  <c r="E88" i="1"/>
  <c r="P87" i="1"/>
  <c r="Q87" i="1" s="1"/>
  <c r="L87" i="1"/>
  <c r="M87" i="1" s="1"/>
  <c r="H87" i="1"/>
  <c r="I87" i="1" s="1"/>
  <c r="E87" i="1"/>
  <c r="P86" i="1"/>
  <c r="Q86" i="1" s="1"/>
  <c r="L86" i="1"/>
  <c r="M86" i="1" s="1"/>
  <c r="H86" i="1"/>
  <c r="I86" i="1" s="1"/>
  <c r="E86" i="1"/>
  <c r="P84" i="1"/>
  <c r="Q84" i="1" s="1"/>
  <c r="L84" i="1"/>
  <c r="M84" i="1" s="1"/>
  <c r="H84" i="1"/>
  <c r="I84" i="1" s="1"/>
  <c r="E84" i="1"/>
  <c r="P83" i="1"/>
  <c r="Q83" i="1" s="1"/>
  <c r="L83" i="1"/>
  <c r="M83" i="1" s="1"/>
  <c r="H83" i="1"/>
  <c r="I83" i="1" s="1"/>
  <c r="E83" i="1"/>
  <c r="P82" i="1"/>
  <c r="Q82" i="1" s="1"/>
  <c r="L82" i="1"/>
  <c r="M82" i="1" s="1"/>
  <c r="H82" i="1"/>
  <c r="I82" i="1" s="1"/>
  <c r="E82" i="1"/>
  <c r="P81" i="1"/>
  <c r="Q81" i="1" s="1"/>
  <c r="L81" i="1"/>
  <c r="M81" i="1" s="1"/>
  <c r="H81" i="1"/>
  <c r="I81" i="1" s="1"/>
  <c r="E81" i="1"/>
  <c r="P80" i="1"/>
  <c r="Q80" i="1" s="1"/>
  <c r="L80" i="1"/>
  <c r="M80" i="1" s="1"/>
  <c r="H80" i="1"/>
  <c r="I80" i="1" s="1"/>
  <c r="E80" i="1"/>
  <c r="P79" i="1"/>
  <c r="Q79" i="1" s="1"/>
  <c r="L79" i="1"/>
  <c r="M79" i="1" s="1"/>
  <c r="H79" i="1"/>
  <c r="I79" i="1" s="1"/>
  <c r="E79" i="1"/>
  <c r="P78" i="1"/>
  <c r="Q78" i="1" s="1"/>
  <c r="L78" i="1"/>
  <c r="M78" i="1" s="1"/>
  <c r="H78" i="1"/>
  <c r="I78" i="1" s="1"/>
  <c r="E78" i="1"/>
  <c r="P77" i="1"/>
  <c r="Q77" i="1" s="1"/>
  <c r="L77" i="1"/>
  <c r="M77" i="1" s="1"/>
  <c r="H77" i="1"/>
  <c r="I77" i="1" s="1"/>
  <c r="E77" i="1"/>
  <c r="P76" i="1"/>
  <c r="Q76" i="1" s="1"/>
  <c r="L76" i="1"/>
  <c r="M76" i="1" s="1"/>
  <c r="H76" i="1"/>
  <c r="I76" i="1" s="1"/>
  <c r="E76" i="1"/>
  <c r="P75" i="1"/>
  <c r="Q75" i="1" s="1"/>
  <c r="L75" i="1"/>
  <c r="M75" i="1" s="1"/>
  <c r="H75" i="1"/>
  <c r="I75" i="1" s="1"/>
  <c r="E75" i="1"/>
  <c r="P74" i="1"/>
  <c r="Q74" i="1" s="1"/>
  <c r="L74" i="1"/>
  <c r="M74" i="1" s="1"/>
  <c r="H74" i="1"/>
  <c r="I74" i="1" s="1"/>
  <c r="E74" i="1"/>
  <c r="P73" i="1"/>
  <c r="Q73" i="1" s="1"/>
  <c r="L73" i="1"/>
  <c r="M73" i="1" s="1"/>
  <c r="H73" i="1"/>
  <c r="I73" i="1" s="1"/>
  <c r="E73" i="1"/>
  <c r="P72" i="1"/>
  <c r="Q72" i="1" s="1"/>
  <c r="L72" i="1"/>
  <c r="M72" i="1" s="1"/>
  <c r="H72" i="1"/>
  <c r="I72" i="1" s="1"/>
  <c r="E72" i="1"/>
  <c r="P71" i="1"/>
  <c r="Q71" i="1" s="1"/>
  <c r="L71" i="1"/>
  <c r="M71" i="1" s="1"/>
  <c r="H71" i="1"/>
  <c r="I71" i="1" s="1"/>
  <c r="E71" i="1"/>
  <c r="P70" i="1"/>
  <c r="Q70" i="1" s="1"/>
  <c r="L70" i="1"/>
  <c r="M70" i="1" s="1"/>
  <c r="H70" i="1"/>
  <c r="I70" i="1" s="1"/>
  <c r="E70" i="1"/>
  <c r="P68" i="1"/>
  <c r="Q68" i="1" s="1"/>
  <c r="L68" i="1"/>
  <c r="M68" i="1" s="1"/>
  <c r="H68" i="1"/>
  <c r="I68" i="1" s="1"/>
  <c r="E68" i="1"/>
  <c r="P67" i="1"/>
  <c r="Q67" i="1" s="1"/>
  <c r="L67" i="1"/>
  <c r="M67" i="1" s="1"/>
  <c r="H67" i="1"/>
  <c r="I67" i="1" s="1"/>
  <c r="E67" i="1"/>
  <c r="P66" i="1"/>
  <c r="Q66" i="1" s="1"/>
  <c r="L66" i="1"/>
  <c r="M66" i="1" s="1"/>
  <c r="H66" i="1"/>
  <c r="I66" i="1" s="1"/>
  <c r="E66" i="1"/>
  <c r="P65" i="1"/>
  <c r="Q65" i="1" s="1"/>
  <c r="L65" i="1"/>
  <c r="M65" i="1" s="1"/>
  <c r="H65" i="1"/>
  <c r="I65" i="1" s="1"/>
  <c r="E65" i="1"/>
  <c r="P64" i="1"/>
  <c r="Q64" i="1" s="1"/>
  <c r="L64" i="1"/>
  <c r="M64" i="1" s="1"/>
  <c r="H64" i="1"/>
  <c r="I64" i="1" s="1"/>
  <c r="E64" i="1"/>
  <c r="P63" i="1"/>
  <c r="Q63" i="1" s="1"/>
  <c r="L63" i="1"/>
  <c r="M63" i="1" s="1"/>
  <c r="H63" i="1"/>
  <c r="I63" i="1" s="1"/>
  <c r="E63" i="1"/>
  <c r="P62" i="1"/>
  <c r="Q62" i="1" s="1"/>
  <c r="L62" i="1"/>
  <c r="M62" i="1" s="1"/>
  <c r="H62" i="1"/>
  <c r="I62" i="1" s="1"/>
  <c r="E62" i="1"/>
  <c r="P61" i="1"/>
  <c r="Q61" i="1" s="1"/>
  <c r="L61" i="1"/>
  <c r="M61" i="1" s="1"/>
  <c r="H61" i="1"/>
  <c r="I61" i="1" s="1"/>
  <c r="E61" i="1"/>
  <c r="P60" i="1"/>
  <c r="Q60" i="1" s="1"/>
  <c r="L60" i="1"/>
  <c r="M60" i="1" s="1"/>
  <c r="H60" i="1"/>
  <c r="I60" i="1" s="1"/>
  <c r="E60" i="1"/>
  <c r="P59" i="1"/>
  <c r="Q59" i="1" s="1"/>
  <c r="L59" i="1"/>
  <c r="M59" i="1" s="1"/>
  <c r="H59" i="1"/>
  <c r="I59" i="1" s="1"/>
  <c r="E59" i="1"/>
  <c r="P58" i="1"/>
  <c r="Q58" i="1" s="1"/>
  <c r="L58" i="1"/>
  <c r="M58" i="1" s="1"/>
  <c r="H58" i="1"/>
  <c r="I58" i="1" s="1"/>
  <c r="E58" i="1"/>
  <c r="P57" i="1"/>
  <c r="Q57" i="1" s="1"/>
  <c r="L57" i="1"/>
  <c r="M57" i="1" s="1"/>
  <c r="H57" i="1"/>
  <c r="I57" i="1" s="1"/>
  <c r="E57" i="1"/>
  <c r="P55" i="1"/>
  <c r="Q55" i="1" s="1"/>
  <c r="L55" i="1"/>
  <c r="M55" i="1" s="1"/>
  <c r="H55" i="1"/>
  <c r="I55" i="1" s="1"/>
  <c r="E55" i="1"/>
  <c r="P54" i="1"/>
  <c r="Q54" i="1" s="1"/>
  <c r="L54" i="1"/>
  <c r="M54" i="1" s="1"/>
  <c r="H54" i="1"/>
  <c r="I54" i="1" s="1"/>
  <c r="E54" i="1"/>
  <c r="P53" i="1"/>
  <c r="Q53" i="1" s="1"/>
  <c r="L53" i="1"/>
  <c r="M53" i="1" s="1"/>
  <c r="H53" i="1"/>
  <c r="I53" i="1" s="1"/>
  <c r="E53" i="1"/>
  <c r="P52" i="1"/>
  <c r="Q52" i="1" s="1"/>
  <c r="L52" i="1"/>
  <c r="M52" i="1" s="1"/>
  <c r="H52" i="1"/>
  <c r="I52" i="1" s="1"/>
  <c r="E52" i="1"/>
  <c r="P51" i="1"/>
  <c r="Q51" i="1" s="1"/>
  <c r="L51" i="1"/>
  <c r="M51" i="1" s="1"/>
  <c r="H51" i="1"/>
  <c r="I51" i="1" s="1"/>
  <c r="E51" i="1"/>
  <c r="P50" i="1"/>
  <c r="Q50" i="1" s="1"/>
  <c r="L50" i="1"/>
  <c r="M50" i="1" s="1"/>
  <c r="H50" i="1"/>
  <c r="I50" i="1" s="1"/>
  <c r="E50" i="1"/>
  <c r="P49" i="1"/>
  <c r="Q49" i="1" s="1"/>
  <c r="L49" i="1"/>
  <c r="M49" i="1" s="1"/>
  <c r="H49" i="1"/>
  <c r="I49" i="1" s="1"/>
  <c r="E49" i="1"/>
  <c r="P48" i="1"/>
  <c r="Q48" i="1" s="1"/>
  <c r="L48" i="1"/>
  <c r="M48" i="1" s="1"/>
  <c r="H48" i="1"/>
  <c r="I48" i="1" s="1"/>
  <c r="E48" i="1"/>
  <c r="P47" i="1"/>
  <c r="Q47" i="1" s="1"/>
  <c r="L47" i="1"/>
  <c r="M47" i="1" s="1"/>
  <c r="H47" i="1"/>
  <c r="I47" i="1" s="1"/>
  <c r="E47" i="1"/>
  <c r="P46" i="1"/>
  <c r="Q46" i="1" s="1"/>
  <c r="L46" i="1"/>
  <c r="M46" i="1" s="1"/>
  <c r="H46" i="1"/>
  <c r="I46" i="1" s="1"/>
  <c r="E46" i="1"/>
  <c r="P45" i="1"/>
  <c r="Q45" i="1" s="1"/>
  <c r="L45" i="1"/>
  <c r="M45" i="1" s="1"/>
  <c r="H45" i="1"/>
  <c r="I45" i="1" s="1"/>
  <c r="E45" i="1"/>
  <c r="P44" i="1"/>
  <c r="Q44" i="1" s="1"/>
  <c r="L44" i="1"/>
  <c r="M44" i="1" s="1"/>
  <c r="H44" i="1"/>
  <c r="I44" i="1" s="1"/>
  <c r="E44" i="1"/>
  <c r="P43" i="1"/>
  <c r="Q43" i="1" s="1"/>
  <c r="L43" i="1"/>
  <c r="M43" i="1" s="1"/>
  <c r="H43" i="1"/>
  <c r="I43" i="1" s="1"/>
  <c r="E43" i="1"/>
  <c r="P42" i="1"/>
  <c r="Q42" i="1" s="1"/>
  <c r="L42" i="1"/>
  <c r="M42" i="1" s="1"/>
  <c r="H42" i="1"/>
  <c r="I42" i="1" s="1"/>
  <c r="E42" i="1"/>
  <c r="P41" i="1"/>
  <c r="Q41" i="1" s="1"/>
  <c r="L41" i="1"/>
  <c r="M41" i="1" s="1"/>
  <c r="H41" i="1"/>
  <c r="I41" i="1" s="1"/>
  <c r="E41" i="1"/>
  <c r="P40" i="1"/>
  <c r="Q40" i="1" s="1"/>
  <c r="L40" i="1"/>
  <c r="M40" i="1" s="1"/>
  <c r="H40" i="1"/>
  <c r="I40" i="1" s="1"/>
  <c r="E40" i="1"/>
  <c r="P39" i="1"/>
  <c r="Q39" i="1" s="1"/>
  <c r="L39" i="1"/>
  <c r="M39" i="1" s="1"/>
  <c r="H39" i="1"/>
  <c r="I39" i="1" s="1"/>
  <c r="E39" i="1"/>
  <c r="P38" i="1"/>
  <c r="Q38" i="1" s="1"/>
  <c r="L38" i="1"/>
  <c r="M38" i="1" s="1"/>
  <c r="H38" i="1"/>
  <c r="I38" i="1" s="1"/>
  <c r="E38" i="1"/>
  <c r="P37" i="1"/>
  <c r="Q37" i="1" s="1"/>
  <c r="L37" i="1"/>
  <c r="M37" i="1" s="1"/>
  <c r="H37" i="1"/>
  <c r="I37" i="1" s="1"/>
  <c r="E37" i="1"/>
  <c r="P36" i="1"/>
  <c r="Q36" i="1" s="1"/>
  <c r="L36" i="1"/>
  <c r="M36" i="1" s="1"/>
  <c r="H36" i="1"/>
  <c r="I36" i="1" s="1"/>
  <c r="E36" i="1"/>
  <c r="P35" i="1"/>
  <c r="Q35" i="1" s="1"/>
  <c r="L35" i="1"/>
  <c r="M35" i="1" s="1"/>
  <c r="H35" i="1"/>
  <c r="I35" i="1" s="1"/>
  <c r="E35" i="1"/>
  <c r="P34" i="1"/>
  <c r="Q34" i="1" s="1"/>
  <c r="L34" i="1"/>
  <c r="M34" i="1" s="1"/>
  <c r="H34" i="1"/>
  <c r="I34" i="1" s="1"/>
  <c r="E34" i="1"/>
  <c r="P33" i="1"/>
  <c r="Q33" i="1" s="1"/>
  <c r="L33" i="1"/>
  <c r="M33" i="1" s="1"/>
  <c r="H33" i="1"/>
  <c r="I33" i="1" s="1"/>
  <c r="E33" i="1"/>
  <c r="P32" i="1"/>
  <c r="Q32" i="1" s="1"/>
  <c r="L32" i="1"/>
  <c r="M32" i="1" s="1"/>
  <c r="H32" i="1"/>
  <c r="I32" i="1" s="1"/>
  <c r="E32" i="1"/>
  <c r="P31" i="1"/>
  <c r="Q31" i="1" s="1"/>
  <c r="L31" i="1"/>
  <c r="M31" i="1" s="1"/>
  <c r="H31" i="1"/>
  <c r="I31" i="1" s="1"/>
  <c r="E31" i="1"/>
  <c r="P30" i="1"/>
  <c r="Q30" i="1" s="1"/>
  <c r="L30" i="1"/>
  <c r="M30" i="1" s="1"/>
  <c r="H30" i="1"/>
  <c r="I30" i="1" s="1"/>
  <c r="E30" i="1"/>
  <c r="P29" i="1"/>
  <c r="Q29" i="1" s="1"/>
  <c r="L29" i="1"/>
  <c r="M29" i="1" s="1"/>
  <c r="H29" i="1"/>
  <c r="I29" i="1" s="1"/>
  <c r="E29" i="1"/>
  <c r="P28" i="1"/>
  <c r="Q28" i="1" s="1"/>
  <c r="L28" i="1"/>
  <c r="M28" i="1" s="1"/>
  <c r="H28" i="1"/>
  <c r="I28" i="1" s="1"/>
  <c r="E28" i="1"/>
  <c r="P27" i="1"/>
  <c r="Q27" i="1" s="1"/>
  <c r="L27" i="1"/>
  <c r="M27" i="1" s="1"/>
  <c r="H27" i="1"/>
  <c r="I27" i="1" s="1"/>
  <c r="E27" i="1"/>
  <c r="P26" i="1"/>
  <c r="Q26" i="1" s="1"/>
  <c r="L26" i="1"/>
  <c r="M26" i="1" s="1"/>
  <c r="H26" i="1"/>
  <c r="I26" i="1" s="1"/>
  <c r="E26" i="1"/>
  <c r="P25" i="1"/>
  <c r="Q25" i="1" s="1"/>
  <c r="L25" i="1"/>
  <c r="M25" i="1" s="1"/>
  <c r="H25" i="1"/>
  <c r="I25" i="1" s="1"/>
  <c r="E25" i="1"/>
  <c r="P24" i="1"/>
  <c r="Q24" i="1" s="1"/>
  <c r="L24" i="1"/>
  <c r="M24" i="1" s="1"/>
  <c r="H24" i="1"/>
  <c r="I24" i="1" s="1"/>
  <c r="E24" i="1"/>
  <c r="P23" i="1"/>
  <c r="Q23" i="1" s="1"/>
  <c r="L23" i="1"/>
  <c r="M23" i="1" s="1"/>
  <c r="H23" i="1"/>
  <c r="I23" i="1" s="1"/>
  <c r="E23" i="1"/>
  <c r="P22" i="1"/>
  <c r="Q22" i="1" s="1"/>
  <c r="L22" i="1"/>
  <c r="M22" i="1" s="1"/>
  <c r="H22" i="1"/>
  <c r="I22" i="1" s="1"/>
  <c r="E22" i="1"/>
  <c r="P21" i="1"/>
  <c r="Q21" i="1" s="1"/>
  <c r="L21" i="1"/>
  <c r="M21" i="1" s="1"/>
  <c r="H21" i="1"/>
  <c r="I21" i="1" s="1"/>
  <c r="E21" i="1"/>
  <c r="P20" i="1"/>
  <c r="Q20" i="1" s="1"/>
  <c r="L20" i="1"/>
  <c r="M20" i="1" s="1"/>
  <c r="H20" i="1"/>
  <c r="I20" i="1" s="1"/>
  <c r="E20" i="1"/>
  <c r="P19" i="1"/>
  <c r="Q19" i="1" s="1"/>
  <c r="L19" i="1"/>
  <c r="M19" i="1" s="1"/>
  <c r="H19" i="1"/>
  <c r="I19" i="1" s="1"/>
  <c r="E19" i="1"/>
  <c r="P18" i="1"/>
  <c r="Q18" i="1" s="1"/>
  <c r="L18" i="1"/>
  <c r="M18" i="1" s="1"/>
  <c r="H18" i="1"/>
  <c r="I18" i="1" s="1"/>
  <c r="E18" i="1"/>
  <c r="P17" i="1"/>
  <c r="Q17" i="1" s="1"/>
  <c r="L17" i="1"/>
  <c r="M17" i="1" s="1"/>
  <c r="H17" i="1"/>
  <c r="I17" i="1" s="1"/>
  <c r="E17" i="1"/>
  <c r="P16" i="1"/>
  <c r="Q16" i="1" s="1"/>
  <c r="L16" i="1"/>
  <c r="M16" i="1" s="1"/>
  <c r="H16" i="1"/>
  <c r="I16" i="1" s="1"/>
  <c r="E16" i="1"/>
  <c r="E109" i="1" s="1"/>
  <c r="P15" i="1"/>
  <c r="Q15" i="1" s="1"/>
  <c r="L15" i="1"/>
  <c r="M15" i="1" s="1"/>
  <c r="H15" i="1"/>
  <c r="I15" i="1" s="1"/>
  <c r="E15" i="1"/>
  <c r="P14" i="1"/>
  <c r="Q14" i="1" s="1"/>
  <c r="Q107" i="1" s="1"/>
  <c r="L14" i="1"/>
  <c r="M14" i="1" s="1"/>
  <c r="M107" i="1" s="1"/>
  <c r="H14" i="1"/>
  <c r="I14" i="1" s="1"/>
  <c r="I107" i="1" s="1"/>
  <c r="E14" i="1"/>
  <c r="E107" i="1" s="1"/>
  <c r="C116" i="1" l="1"/>
  <c r="E111" i="1"/>
  <c r="C115" i="1"/>
  <c r="Q111" i="1"/>
  <c r="C117" i="1"/>
  <c r="C118" i="1" l="1"/>
</calcChain>
</file>

<file path=xl/sharedStrings.xml><?xml version="1.0" encoding="utf-8"?>
<sst xmlns="http://schemas.openxmlformats.org/spreadsheetml/2006/main" count="647" uniqueCount="413">
  <si>
    <t xml:space="preserve">Candidate Review Form </t>
  </si>
  <si>
    <t xml:space="preserve"> </t>
  </si>
  <si>
    <t xml:space="preserve">Organization: </t>
  </si>
  <si>
    <t>Ratings are from 5 -10 only, there are no 1-4s.</t>
  </si>
  <si>
    <t>Date:</t>
  </si>
  <si>
    <t>See rating key box below in Row 121. Ratings are from 5 -10 only, there are no 1-4s.</t>
  </si>
  <si>
    <t>Candidate:</t>
  </si>
  <si>
    <t>Note: If there is more than one evaluator, evaluator #2 must use Column G, evaluator #3 must use Column K, etc for totals and averages to calculate correctly.</t>
  </si>
  <si>
    <t xml:space="preserve">Position: </t>
  </si>
  <si>
    <t>Document is protected to avoid incorrect data entry. If your organization would like to make changes to multipliers, there is no password to unprotect the doc and change these. If you would like to add/delete criteria, please call SomethingNew at 914-288-5359 for help with revised sheet calculations.</t>
  </si>
  <si>
    <t>Evaluator #1</t>
  </si>
  <si>
    <t>Evaluator #2</t>
  </si>
  <si>
    <t>Evaluator #3</t>
  </si>
  <si>
    <t>Evaluator #4</t>
  </si>
  <si>
    <t>List of Qualities</t>
  </si>
  <si>
    <t>ENTER   Score in this column only</t>
  </si>
  <si>
    <t>Multiplier</t>
  </si>
  <si>
    <t>Total</t>
  </si>
  <si>
    <t>CHARACTER &amp; HOW THEY ACT OR LEAD</t>
  </si>
  <si>
    <t>Accountable</t>
  </si>
  <si>
    <t>Adaptable / Comfortable with Change / Flexible / Versatile</t>
  </si>
  <si>
    <t>Ambitious / Driven / Hungry / Motivated</t>
  </si>
  <si>
    <t>Approachable / Available / Open-door Policy / Responsive</t>
  </si>
  <si>
    <t>Authentic / Genuine</t>
  </si>
  <si>
    <t>Benevolent / Nurturing</t>
  </si>
  <si>
    <t>Calm / Cool under pressure / Level-headed</t>
  </si>
  <si>
    <t>Charismatic</t>
  </si>
  <si>
    <t>Coachable / Teachable / Growth Mindset</t>
  </si>
  <si>
    <t>Committed / Loyal</t>
  </si>
  <si>
    <t>Competitive / Goal-oriented</t>
  </si>
  <si>
    <t>Confident</t>
  </si>
  <si>
    <t>Consistent / Credible / Reliable / Respected / Trusted</t>
  </si>
  <si>
    <t>Courageous</t>
  </si>
  <si>
    <t>Creative / Innovative</t>
  </si>
  <si>
    <t>Culture Fit / Natural Synergies and Interaction</t>
  </si>
  <si>
    <t>Decisive / Resolute</t>
  </si>
  <si>
    <t>Discerning / Experienced / Good Judgement / Wise</t>
  </si>
  <si>
    <t>Disciplined</t>
  </si>
  <si>
    <t>Emotionally Intelligent / Empathetic</t>
  </si>
  <si>
    <t>Energetic / Enthusiastic / Hustle</t>
  </si>
  <si>
    <t>Focused</t>
  </si>
  <si>
    <t>Grit / Persistent / Resilient / Positive Attitude</t>
  </si>
  <si>
    <t>Honesty / Integrity</t>
  </si>
  <si>
    <t>Humble / Self-aware</t>
  </si>
  <si>
    <t>Inclusive</t>
  </si>
  <si>
    <t>Independent / Initiative / Self-motivated / Self-starter</t>
  </si>
  <si>
    <t>Inspiring</t>
  </si>
  <si>
    <t>Intelligence</t>
  </si>
  <si>
    <t>Optimistic</t>
  </si>
  <si>
    <t xml:space="preserve">Passionate </t>
  </si>
  <si>
    <t>Patient</t>
  </si>
  <si>
    <t>Personable / Likeable / Relatable</t>
  </si>
  <si>
    <t>Relationship-building / Attitude with Clients and Prospects</t>
  </si>
  <si>
    <t>Resourceful</t>
  </si>
  <si>
    <t>Risk Appetite</t>
  </si>
  <si>
    <t>Shows Desire to Improve</t>
  </si>
  <si>
    <t>Strong Leadership</t>
  </si>
  <si>
    <t>Strong Mediator</t>
  </si>
  <si>
    <t>Strong Mentor</t>
  </si>
  <si>
    <t>Strong Vision</t>
  </si>
  <si>
    <t>Work Ethic</t>
  </si>
  <si>
    <t>HOW THEY COMMUNICATE</t>
  </si>
  <si>
    <t>Active Listener</t>
  </si>
  <si>
    <t>Articulate</t>
  </si>
  <si>
    <t>Asks Great Questions</t>
  </si>
  <si>
    <t>Assumes Parity with their Customers</t>
  </si>
  <si>
    <t>Comfortable Talking About Money</t>
  </si>
  <si>
    <t>Comfortable with Silence</t>
  </si>
  <si>
    <t>Concise / Direct / Straightforward</t>
  </si>
  <si>
    <t>Diplomatic / Respectful</t>
  </si>
  <si>
    <t>Sense of Humor</t>
  </si>
  <si>
    <t>Storyteller</t>
  </si>
  <si>
    <t>Strong Communicator</t>
  </si>
  <si>
    <t>Strong Presenter</t>
  </si>
  <si>
    <t>HOW THEY SELL</t>
  </si>
  <si>
    <t>Acumen / Business-savvy</t>
  </si>
  <si>
    <t>Brand-builder / Digitally Relevant / Thought leader</t>
  </si>
  <si>
    <t>Challenger</t>
  </si>
  <si>
    <t>Consultative</t>
  </si>
  <si>
    <t>Curious / Inquisitive</t>
  </si>
  <si>
    <t>Doesn't Rush</t>
  </si>
  <si>
    <t>Follow-through / Follow-up</t>
  </si>
  <si>
    <t>Knowledgeable (Industry)</t>
  </si>
  <si>
    <t>Knowledgeable (Product)</t>
  </si>
  <si>
    <t>Objection Handling</t>
  </si>
  <si>
    <t>Phone Selling</t>
  </si>
  <si>
    <t>Researches Before Calls</t>
  </si>
  <si>
    <t>Sales Process</t>
  </si>
  <si>
    <t>Social Selling</t>
  </si>
  <si>
    <t>Strong Negotiator</t>
  </si>
  <si>
    <t>HOW THEY WORK</t>
  </si>
  <si>
    <t>Analytical</t>
  </si>
  <si>
    <t>Collaborative / Cooperative / Selfless / Team-oriented</t>
  </si>
  <si>
    <t>Customer-obsessed / Customer-oriented</t>
  </si>
  <si>
    <t>Data-driven / Metrics-driven</t>
  </si>
  <si>
    <t>Detail-oriented / Organized / Structured</t>
  </si>
  <si>
    <t>Fiscally savvy</t>
  </si>
  <si>
    <t>People-oriented / Rapport-builder / Relationship-oriented</t>
  </si>
  <si>
    <t>Performance-oriented / Results-oriented</t>
  </si>
  <si>
    <t>Practical</t>
  </si>
  <si>
    <t>Prepared</t>
  </si>
  <si>
    <t>Problem-solver / Solution-oriented</t>
  </si>
  <si>
    <t>Productivity / Work-Life Balance</t>
  </si>
  <si>
    <t>Product-oriented</t>
  </si>
  <si>
    <t>Real-Time Problem Solver</t>
  </si>
  <si>
    <t>Sales-oriented / Revenue-oriented</t>
  </si>
  <si>
    <t>Self-Management</t>
  </si>
  <si>
    <t>Sense of Urgency / Time-aware</t>
  </si>
  <si>
    <t>Strategic / Strategic Planner</t>
  </si>
  <si>
    <t>Strong Planner</t>
  </si>
  <si>
    <t>Tactical</t>
  </si>
  <si>
    <t>Technologically Savvy</t>
  </si>
  <si>
    <t>TOTAL:</t>
  </si>
  <si>
    <t>Candidate Total</t>
  </si>
  <si>
    <t>Possible Total (Perfect Score)</t>
  </si>
  <si>
    <t>Candidate Relative Percentage</t>
  </si>
  <si>
    <t>SUMMARY:</t>
  </si>
  <si>
    <t>Total Number of Evaluators:</t>
  </si>
  <si>
    <t>Combined Score All Evaluators:</t>
  </si>
  <si>
    <t>Total Possible Score - All Evaluators:</t>
  </si>
  <si>
    <t>Total Candidate Relative Percentage:</t>
  </si>
  <si>
    <t>Rating Key:</t>
  </si>
  <si>
    <t>Score:</t>
  </si>
  <si>
    <t>Graded on a scale of 5-10</t>
  </si>
  <si>
    <t xml:space="preserve"> 5=50%=F, 6=60%=D, 7=70%=C, 8=80%=B, 9=90%=A, 10=100%=A+</t>
  </si>
  <si>
    <t xml:space="preserve">Multipliers:  </t>
  </si>
  <si>
    <t>3=Must have, 2=Important, 1=Nice to have</t>
  </si>
  <si>
    <t>1. Tell me about a time when you took responsibility for an outcome at work</t>
  </si>
  <si>
    <t>1. Tell me about a time when you adjusted your approach to your work based on new information</t>
  </si>
  <si>
    <t>1. Tell me about a time when you displayed a strong desire to excel at your work</t>
  </si>
  <si>
    <t>1. Tell me about a time when you made yourself available to others on your team who needed help</t>
  </si>
  <si>
    <t>1. What is your perspective on the value of showing up as your authentic self?</t>
  </si>
  <si>
    <t>1. Tell me about a time when you helped a colleague through a difficult project to nurture their success</t>
  </si>
  <si>
    <t>1. Tell me about a time when you faced a stressful work situation calmly</t>
  </si>
  <si>
    <t>1. Tell me about a time when you were able to delight a customer with your work</t>
  </si>
  <si>
    <t>1. Tell me about a time when you needed to ask for advice or mentorship. What was the situation? What made you decide to reach out for advice/mentorship? What did you learn from the situation? How do you apply what you’ve learned from that lesson?</t>
  </si>
  <si>
    <t>2. Tell me about the hardest lesson you've had to learn in your career. What was the situation? What made it hard? How did that lesson impact you? What did you learn from that situation? How do you apply what you learned from that lesson?</t>
  </si>
  <si>
    <t>3. Tell me about a time you received feedback from a manager. What was the situation? What was your initial reaction to the feedback? What did you do after receiving the feedback? Did you apply the feedback? If, so what was the result? How do you apply what you’ve learned from that feedback?</t>
  </si>
  <si>
    <t>4. Tell me about a time when you received tough feedback from a customer. What was the situation? What did you do with the feedback? How did you use the feedback to improve? How do you apply what you’ve learned?</t>
  </si>
  <si>
    <t>5. Tell me about a time when you needed to learn a new skill. What was the situation? How did you identify what you needed to learn? How did learn this new skill? Did you ask anyone for help or support? How have you applied what you learned?</t>
  </si>
  <si>
    <t>6. Tell me about times when you volunteered for an assignment or took on extra work that resulted in learning new skills.</t>
  </si>
  <si>
    <t>1. Tell me about a time when you worked diligently to ensure the success of your organization</t>
  </si>
  <si>
    <t>1. What kinds of sacrifices have you had to make to be successful?</t>
  </si>
  <si>
    <t>2. Tell me about the greatest goal that you’ve ever accomplished professionally? You’ve got to be proud of that. How do you intend to top that?</t>
  </si>
  <si>
    <t>3. When was the last time you were competitive at work?</t>
  </si>
  <si>
    <t>1. Where is your confidence the highest? The lowest?</t>
  </si>
  <si>
    <t>2. “Tell me about your cold calling experience. What aspect of (i.e.cold calling) would you like to get even better at?”</t>
  </si>
  <si>
    <t>1. Tell me about a time when you stated you were going to achieve something at work and how you achieved it</t>
  </si>
  <si>
    <t>1. Tell me about a time when you took a risk or action even though an outcome was uncertain</t>
  </si>
  <si>
    <t xml:space="preserve">1. Describe a scenario when you initiated a new way of doing things or tried to solve a problem with methods that had not been used before. </t>
  </si>
  <si>
    <t>2. Tell you about a time that an answer to a problem just came to them, perhaps after they struggled to find it. Find out what they credit for the breakthrough. Some people may tell you they work best under deadline pressure. Others may find solutions while they’re working out. Regardless of what they share, you’ll learn something about their work style and preferences.</t>
  </si>
  <si>
    <t>3. Tell me about a time you had to be creative to solve a problem. What was the situation? What was the problem? What was your creative solution? What made this creative? How did you come up with your idea? What was the result?</t>
  </si>
  <si>
    <t>1. Tell me about about time when you quickly identified something you had in common with a new colleauge.</t>
  </si>
  <si>
    <t>1. Tell me about how you go about making decisions, and how you communicate those decisions to others</t>
  </si>
  <si>
    <t>1. Give me an example of how you've used your professional experience to inform a decision you had to make</t>
  </si>
  <si>
    <t>1. When was the last time you wrote a personal business plan to hit your sales goals? What were the 3-5 most important elements?</t>
  </si>
  <si>
    <t>2. What has been a personal marathon accomplishment?</t>
  </si>
  <si>
    <t>1. Describe a time when you had to deliver difficult news. How did you go about it?</t>
  </si>
  <si>
    <t>2. What do you do when someone comes to you with a problem?</t>
  </si>
  <si>
    <t>3. Tell me about the last time you got angry at work. How did you deal with your anger?</t>
  </si>
  <si>
    <t>1. Tell me about a time when a coworker or manager commented on your enthusiasm or hustle</t>
  </si>
  <si>
    <t>1. What do you do when your schedule is interrupted? Give an example of how you handle it.</t>
  </si>
  <si>
    <t>1. Describe the last time you got really stressed at work. Why were you stressed?  How did you cope?  What happened in the end?  Could you avoid this stress in the future?</t>
  </si>
  <si>
    <t>2. Describe a time when someone else put pressure on you.  Why did this person put pressure on you, specifically?  How did you feel about that?  Did everything work out?  Did you handle the pressure as well as you would have liked to?</t>
  </si>
  <si>
    <t>3. What has been your greatest failure?  How did you feel?  How did you cope with it?  Do you think this has changed you as a person?  What would you do differently next time?</t>
  </si>
  <si>
    <t>4. Tell me about a sale where you remained persistent, even though everyone else around you had given up.</t>
  </si>
  <si>
    <t xml:space="preserve">1. Describe a time when you were asked to keep information confidential. Give examples of how you have acted with integrity in your job/work relationship. </t>
  </si>
  <si>
    <t xml:space="preserve">2. If you can, tell about a time when your trustworthiness was challenged. How did you react/respond? </t>
  </si>
  <si>
    <t xml:space="preserve">3. On occasion we are confronted by dishonesty in the workplace. Tell about such an occurrence and how you handled it. </t>
  </si>
  <si>
    <t xml:space="preserve">4. Tell us about a specific time when you had to handle a tough problem which challenged fairness or ethical issues. </t>
  </si>
  <si>
    <t>5. Trust requires personal accountability. Can you tell about a time when you chose to trust someone? What was the outcome?</t>
  </si>
  <si>
    <t>1. How do you feel about your strengths and skills, and what are some areas you feel you are in need of improvement?</t>
  </si>
  <si>
    <t>1. How do you go about including outsiders or newcomers in your project, team, or company?</t>
  </si>
  <si>
    <t>1. Tell me about a time when you demonstrated that you could start a project without your manager telling you to, and how you went about completing it</t>
  </si>
  <si>
    <t>1. Tell me about a time when others felt compelled to join you in something because of your conviction in its importance</t>
  </si>
  <si>
    <t>Use your intuitive judgments. Studies show that our informal evaluations of other people’s intelligence aren’t totally disconnected from their actual IQ scores.</t>
  </si>
  <si>
    <t>1. Describe how others would describe your outlook when it comes to how jobs or projects will turn out in the end</t>
  </si>
  <si>
    <t>1. Tell me about some of your activities, hobbies, interests outside of work.</t>
  </si>
  <si>
    <t xml:space="preserve">2. What kinds of things really get you excited? </t>
  </si>
  <si>
    <t xml:space="preserve">1. Tell me about a time in the past year when your patience was tested with coworkers, customers, or supervisors. How did you handle the situation? What was the result? </t>
  </si>
  <si>
    <t>2. We all get angry or frustrated from time to time. Give me an example of how you reacted in a recent situation.</t>
  </si>
  <si>
    <t xml:space="preserve">3. Tell us about a time when you had to use coping strategies when dealing with a high pressure situation? </t>
  </si>
  <si>
    <t>1. How would colleagues describe your work personality?</t>
  </si>
  <si>
    <t>1. How do you build relationships with clients and prospects (if applicable)?</t>
  </si>
  <si>
    <t xml:space="preserve">1. Tell me about a time where you found a creative way to overcome an obstacle. What was the situation? What was the issue? Why was there an obstacle? How did you identify the problem? What solution did you create? How did the solution address the problem? What data did you use to support your solution? Was the solution implemented? What was the result? </t>
  </si>
  <si>
    <t>2. Tell me about a time when you came up with a new approach to a problem. What was the situation? How were people approaching the problem before? What did you think about differently? What was your approach? What data did you use to support your approach? Was your approach implemented? What was the result?</t>
  </si>
  <si>
    <t>3. Tell me about the most innovative idea that you have implemented. What was the situation? How were people approaching the problem before? What was your solution? How did you come up with your solution? What made your solution innovative? Was your solution implemented? What was the result?</t>
  </si>
  <si>
    <t>4. Tell me about a time when you anticipated potential problems and developed preventive measures. What was the situation? Had did you identify the problem? How did you develop your solution? How did your solution address the problems? Was your solution implemented? What was the result?</t>
  </si>
  <si>
    <t>5. Tell me about a time you used data to make a decision. What was the situation? How did you identify the problem you were trying to solve? What data did you use to arrive at your conclusions? What was your recommendation or decision? Was your recommendation implemented? What was the result?</t>
  </si>
  <si>
    <t>1. Tell me about a time when you took a risk at work that turned out well, and how you evaluated whether or not to take that risk</t>
  </si>
  <si>
    <t>1. In terms of sales skills overall, and your own personal development, where would you like to get even better? What is the next developmental step for you?</t>
  </si>
  <si>
    <t>2. "If we were to hire you, what do you see yourself doing here in three years?</t>
  </si>
  <si>
    <t>3. Tell me about a time that you were not satisfied with your work performance. What did you do about it?</t>
  </si>
  <si>
    <t>4. What have you done to further your own professional development in the past 5 years.</t>
  </si>
  <si>
    <t>1. How would others describe the way you unite others around a business objective?</t>
  </si>
  <si>
    <t>1. How would others describe the way you help others to navigate disagreement to achieve a common business objective?</t>
  </si>
  <si>
    <t>1. How would others describe the way you mentor peers and junior professionals to help them grow professionally?</t>
  </si>
  <si>
    <t>1. How would others describe the way you think about ambitious outcomes and how you convey that vision to others?</t>
  </si>
  <si>
    <t xml:space="preserve">1. Tell me about a situation when you had to go above and beyond the call of duty in order to get a job done. </t>
  </si>
  <si>
    <t xml:space="preserve">2. Tell me about a time when you overcame a significant challenge to finish a project on schedule. </t>
  </si>
  <si>
    <t xml:space="preserve">3. Tell me about a time when your superior came to you with a problem they wanted you to fix but you didn’t know how, or what to do. </t>
  </si>
  <si>
    <t>4. Tell me how you remind yourself to complete projects and tasks..</t>
  </si>
  <si>
    <t xml:space="preserve">5. Which of your previous positions were not a great fit for you and why? Which positions were a great fit and why? </t>
  </si>
  <si>
    <t>1. Describe a time when you did not listen effectively. What was the result?</t>
  </si>
  <si>
    <t xml:space="preserve">2. Can you think of an example of when you had to rely on information given to you orally to get the job done. Did you have any problems? </t>
  </si>
  <si>
    <t xml:space="preserve">3. Tell me about the most important decisions you have made which were based largely on data you got by asking questions? </t>
  </si>
  <si>
    <t xml:space="preserve">4. Describe a tough or tricky situation in which you had to talk to people to get information you needed to make an important decision or recommendation. </t>
  </si>
  <si>
    <t>1. How would you or others describe your effectiveness when communicating business ideas (written or spoken)?</t>
  </si>
  <si>
    <t>1. Walk me through a situation in which you had to get information by asking a lot of questions of a number of people. What were their reactions to the questions? When did you have to go back and rephrase your questions?</t>
  </si>
  <si>
    <t>1. Tell me about the toughest group you had to get cooperation from. What did you do?</t>
  </si>
  <si>
    <t xml:space="preserve">2. What, in your opinion, are the key ingredients in guiding and maintaining successful business relationships? Give examples of how you made these work for you. </t>
  </si>
  <si>
    <t>3. Describe a situation in which you were able to effectively "read" another person and guide your actions by your understanding of their individual needs or values.</t>
  </si>
  <si>
    <t>4. Tell us about the most difficult or frustrating individual that you've ever had to work with, and how you managed to work with them.</t>
  </si>
  <si>
    <t>1. Tell me about a time when you had to address issues related to money or budget (or other difficult topics), and how did it go?</t>
  </si>
  <si>
    <t>1. It is important to listen to how candidates respond to your questions. Do they rush in with the first thing that comes to mind, or do they take some time to answer tough questions, and how comfortable are they in that silence?</t>
  </si>
  <si>
    <t>2. Give me an example of a time when you had to keep from speaking or making a decision because you did not have enough information.</t>
  </si>
  <si>
    <t>1. When you speak or write in a business context, what are some of the adjectives others use to describe your communication style?</t>
  </si>
  <si>
    <t>1. Tell me about a time when you gave a tactful response or were deferential to someone because you thought that would wise or appropriate</t>
  </si>
  <si>
    <t>1. Tell me about a time when you used humor to diffuse a tense business situation</t>
  </si>
  <si>
    <t>1. Can tell story simply, with emotion, that is believable and relatable.</t>
  </si>
  <si>
    <t>1. How would others describe the way you convey information to managers, peers, or direct reports?</t>
  </si>
  <si>
    <t>1. How would others decribe the way you present information to individuals or groups in meetings or presentations?</t>
  </si>
  <si>
    <t>1. Tell me about a time when you identified a business opportunity or an improvement that would benefit many customers, and how you went about implementing that</t>
  </si>
  <si>
    <t>1. Tell me how you go about building interest or momentum around your project, idea, or business outside your company (i.e., at events or in the community)</t>
  </si>
  <si>
    <t>1. Tell me about a time when you educated the buyer or challenged them on a business assumption, and how that impacted the sale</t>
  </si>
  <si>
    <t>1. Tell me about a time when you helped a prospect or client solve a problem, and how that impacted the sale or business relationship</t>
  </si>
  <si>
    <t>1. Tell me how you go about asking questions, and your general interest level in understanding the business processes of a prospect or client</t>
  </si>
  <si>
    <t>1. Tell me about a time when you had a strict deadline but prioritized quality over delivery, and what happened</t>
  </si>
  <si>
    <t>1. How did you keep track of delegated assignments?</t>
  </si>
  <si>
    <t>1. How have others described your command of the nuances and domain-specific knowledge of your industry?</t>
  </si>
  <si>
    <t>1. How have others described your command of the nuances of your product?</t>
  </si>
  <si>
    <t>1. How do you go about addressing prospects' concerns?</t>
  </si>
  <si>
    <t>1. Give me an example of how you've reached out to a prospect or closed a sale on a phone call or web conference call</t>
  </si>
  <si>
    <t>1. Describe how you prepare for a sales call for a new client.</t>
  </si>
  <si>
    <t>1. How do you go about making cold calls?</t>
  </si>
  <si>
    <t xml:space="preserve">2. How have your sales skills improved over the past three years. Tell us about your most difficult sales experience. </t>
  </si>
  <si>
    <t>3. Tell us about your sales volume over the past three years. What have you done to influence it?</t>
  </si>
  <si>
    <t>1. Tell me about a time when you've used a social networking platform to find a prospect, build a relationship, or close business</t>
  </si>
  <si>
    <t>1. How would others describe your ability to discuss mutually beneficial outcomes to a situation?</t>
  </si>
  <si>
    <t>1. Can you give an example of how you analyze data and how that analysis impacts your business decisions?</t>
  </si>
  <si>
    <t>1. How important is it for you to seek team wins, help others succeed, or build consensus in your workplace?</t>
  </si>
  <si>
    <t>1. How important is it for you to be the voice of the customer or advocate for the customer's needs to your team?</t>
  </si>
  <si>
    <t>1. How important is it for you use data as part of your decision-making and performance tracking?</t>
  </si>
  <si>
    <t>1. How important is it for you to plan, in a detailed way, your plan of action and to stick to that plan?</t>
  </si>
  <si>
    <t>1. How do you apply knowledge of business economics to the workplace?</t>
  </si>
  <si>
    <t>1. How important is it for you to build strong relationships with others at work?</t>
  </si>
  <si>
    <t>1. How important is it for you to hit your numbers or KPIs or meet your goals?</t>
  </si>
  <si>
    <t>1. When you hear the word "practical", what comes to your mind, and would you describe yourself in that way?</t>
  </si>
  <si>
    <t>1. How important is it for you to identify and fix problems or to implement solutions?</t>
  </si>
  <si>
    <t xml:space="preserve">1. Tell me about a time you had to revitalize? What techniques did you find particularly successful? </t>
  </si>
  <si>
    <t>2. There are days or times of day for everyone where energy level may be a bit low. Can you think of a situation where your energy level was low and you were able to re-fuel?  </t>
  </si>
  <si>
    <t>1. How important is it for you to improve the business products or be part of a future one's success?</t>
  </si>
  <si>
    <t xml:space="preserve">1. When was the last time something came up in a meeting that was not covered in the plan? What did you do? What were the results of your judgment? </t>
  </si>
  <si>
    <t xml:space="preserve">2. Have you ever been caught unaware by a problem or obstacles that you had not foreseen? What happened? </t>
  </si>
  <si>
    <t>3. Tell us about a time when you did something completely different from the plan and/or assignment. Why? What happened?</t>
  </si>
  <si>
    <t>1. How important is it for you to see the business revenue grow?</t>
  </si>
  <si>
    <t>1. Tell me about a time you had to be strategic in order to meet all your top priorities. What was the situation? What were your competing priorities? How did you decide what was important? What priorities did you have to de-prioritize? What was the impact of that decision?</t>
  </si>
  <si>
    <t>2. Tell me about a long-term project that you managed that had tight deadlines. What was the situation? What were the major milestones? What did you do specifically to stay organized and on-schedule? What was the result?</t>
  </si>
  <si>
    <t>3. Sometimes it’s just not possible to get everything on your to-do list done. Tell me about a time you weren’t able to meet all your responsibilities. What was the situation? What were your competing priorities? What responsibilities went unmet? How did you decide which responsibilities to neglect? Why? What was the result?  </t>
  </si>
  <si>
    <t>4. Tell me about a time when you managed numerous responsibilities. What was the situation? What were your different responsibilities? How did you manage competing priorities? How was each responsibility important? What was the result?</t>
  </si>
  <si>
    <t>1. Would others describe you as having a sense of urgency? (give a few examples)</t>
  </si>
  <si>
    <t>1. How would others describe your ability to take strategic, as opposed to tactical, courses of action (and to plan overall business strategy)?</t>
  </si>
  <si>
    <t>1. How would others describe your ability to plan and prioritize business goals and the steps needed to achieve them?</t>
  </si>
  <si>
    <t>1. How would others describe your ability to take tactical, as opposed to strategic, courses of action?</t>
  </si>
  <si>
    <t xml:space="preserve">1. Describe the job related areas in which you feel technically competent. Which areas do you feel you require more training or exposure? </t>
  </si>
  <si>
    <t>2. How do you go about explaining a complex technical problem to a person who does not understand technical jargon?What approach do you take in communicating with people?</t>
  </si>
  <si>
    <t>Trait</t>
  </si>
  <si>
    <t>Definition</t>
  </si>
  <si>
    <t>Application in sales</t>
  </si>
  <si>
    <t>Links 1</t>
  </si>
  <si>
    <t>Links 2</t>
  </si>
  <si>
    <t>Links 3</t>
  </si>
  <si>
    <t>Links 4</t>
  </si>
  <si>
    <t xml:space="preserve"> CHARACTER &amp; HOW THEY ACT OR LEAD</t>
  </si>
  <si>
    <t>Takes responsibility for their outcomes and output</t>
  </si>
  <si>
    <t>Capable of responding to new information by adjusting their actions</t>
  </si>
  <si>
    <t>Exhibits a strong desire to perform, execute, excel, and advance</t>
  </si>
  <si>
    <t>Displays, through words and actions, that they prioritize helping their teammates succeed and make themselves available to them</t>
  </si>
  <si>
    <t>Displays a "what you see is what you get" quality, with their words and actions aligning</t>
  </si>
  <si>
    <t>Comforts and protects their peers and demonstrates a desire to help others succeed</t>
  </si>
  <si>
    <t>Maintains their composure and continues to access their critical thinking under stress</t>
  </si>
  <si>
    <t xml:space="preserve">Able to delight or win over other people with their personality </t>
  </si>
  <si>
    <t>Capable of being trained/Able and willing to learn</t>
  </si>
  <si>
    <t>Responding well to leaders who are good coaches and facilitators; but, they don’t like to be micromanaged or controlled, instead preferring to create their own system and freedoms.</t>
  </si>
  <si>
    <t>https://www.selfmgmt.com/blog/selecting-salespeople-the-top-3-characteristics-of-successful-competitive-sales-professionals/</t>
  </si>
  <si>
    <t>http://toplineleadership.com/determine-coachability-sales-rep-candidate-interview/</t>
  </si>
  <si>
    <t>Is determined to advance the mission of the team and works diligently towards outcomes that positively impact the organization</t>
  </si>
  <si>
    <t>Relating to a situation for a win, or having a strong desire to win or to be the best.</t>
  </si>
  <si>
    <t>The motivational component of the salesperson’s personality, which affects their drive, energy, and ambition.</t>
  </si>
  <si>
    <t>https://everydayinterviewtips.com/how-to-show-you-are-competitive-in-a-good-way/</t>
  </si>
  <si>
    <t>https://business.linkedin.com/talent-solutions/blog/2015/07/7-interview-questions-to-help-you-screen-for-a-hunter-salesperson</t>
  </si>
  <si>
    <t>Certain about something or feeling sure of yourself and your abilities.</t>
  </si>
  <si>
    <t>Confident salespeople act fearlessly and are willing to take risks without worrying about hearing a “no” from a customer or losing out on a potential opportunity.</t>
  </si>
  <si>
    <t>http://www.insightsquared.com/2013/07/15-steps-to-becoming-a-better-salesperson/</t>
  </si>
  <si>
    <t>Accomplishes what they say they will accomplish, sets expectations they consistently meet, and demonstrates the qualities of a responsible team member</t>
  </si>
  <si>
    <t>Takes risks and is willing to demonstrate bravery amidst uncertainty</t>
  </si>
  <si>
    <t>Produce work  with originality in expression or imagination.</t>
  </si>
  <si>
    <t>"Not only does creative thinking produce ... winning sales and marketing campaigns that increase brand appeal to the end user, but [it] can also help foster a unique company culture that ultimately reflects and encourages creativity within each department," Mansbach told Business News Daily. - See more at: http://www.businessnewsdaily.com/8894-creativity-business-success.html#sthash.8mY5c2Pv.dpuf</t>
  </si>
  <si>
    <t>https://everydayinterviewtips.com/7-behavioural-interview-questions-about-your-creative-thinking-skills-2/</t>
  </si>
  <si>
    <t>Forms decisions unambigously and implements their decisions in a focused way</t>
  </si>
  <si>
    <t>Makes sound or wise decisions based on experience or analysis</t>
  </si>
  <si>
    <t>Demonstrates self-control, character, or orderliness and efficiency</t>
  </si>
  <si>
    <t>Ability to understand the thoughts feelings or emotions of someone else.</t>
  </si>
  <si>
    <t>Empathy, defined by entrepreneur  Joey Pomerenke as "the feeling that you understand and share another person's experiences and emotions; and the ability to share someone else's feelings," isn't always the first thing people think about when they consider business skills. But it is increasingly making it to the top of the lists of "soft skills"  that managers and leaders need.</t>
  </si>
  <si>
    <t>http://www.nasdaq.com/article/why-empathy-is-the-most-important-business-skill-cm650952</t>
  </si>
  <si>
    <t>Engages their work or other people with vigor and visible gusto. Capacity for activity or the exertion of power.</t>
  </si>
  <si>
    <t>The Right Stuff Employee has high levels of enthusiasm and energy; he consistently generates output that is higher than could be reasonably expected.  He is fully committed to the organization, its goals and overall success.</t>
  </si>
  <si>
    <t>https://salesbenchmarkindex.com/wp-content/uploads/2017/02/A_Player_Traits_and_Scorecard.xlsx</t>
  </si>
  <si>
    <t>Able to concentrate on a given goal or task at hand.</t>
  </si>
  <si>
    <t>http://web.mit.edu/e-club/hadzima/seven-characteristics-of-highly-effective-entrepreneurial-employees.html</t>
  </si>
  <si>
    <t>Cheerful or hopeful about the future and about the world around you
/ Bounces back into shape or recovers quickly. Refusing to relent; continuing, especially in the face of opposition, interference, etc.; stubborn</t>
  </si>
  <si>
    <t>Persistance is the determination to face obstacles head on and attack them to the best of your ability .  You may  fall or succeed at surmounting an obstacle. but failure will not come from a lack of effort.</t>
  </si>
  <si>
    <t>https://books.google.com/books?id=eP-LUklThhUC&amp;pg=PA99&amp;lpg=PA99&amp;dq=persistence+in+sales+meaning&amp;source=bl&amp;ots=3R2FtqfZhi&amp;sig=5hbitRV76JHKqDVr9JowSadLCp4&amp;hl=en&amp;sa=X&amp;ved=0ahUKEwjSzILjif3SAhVB2SYKHdR-AmU4ChDoAQg3MAY#v=onepage&amp;q=persistence%20in%20sales%20meaning&amp;f=false</t>
  </si>
  <si>
    <t>Quality of being truthful/following of moral or ethical principles, and doing the same as what you say.</t>
  </si>
  <si>
    <t>Not only does he desire to make a contribution to results, he needs to see the results of his contributions quickly, not measured in years!  He will seek out an organization that solicits and acts upon his ideas, gives credit where credit is due and points out errors and poor decisions quickly and clearly.  He performs effectively with limited supervision and is able to self-motivate and set priorities with minimal guidance.</t>
  </si>
  <si>
    <t>Displays modesty regarding their skills and awareness of their limitations</t>
  </si>
  <si>
    <t>Acts in a way that displays both a desire and ability to include others</t>
  </si>
  <si>
    <t>Is proactive and self-driven to perform and complete their work, and manages their work output autonomously</t>
  </si>
  <si>
    <t>Capable of moving others emotionally towards certain ideas or future outcomes</t>
  </si>
  <si>
    <t>Ability to retain knowledge, use reasoning to solve problems or have above average brain power.</t>
  </si>
  <si>
    <t>Grasping new concepts and ideas; solving intellectual challenges; learning speed; learning difficult concepts; acquiring knowledge; mastering new techniques; requiring explanation prior to accomplishment</t>
  </si>
  <si>
    <t>Displays a positive and hopeful demeanor with respect to outcomes; believes and acts as if things will turn out well</t>
  </si>
  <si>
    <t>Having or showing strong feelings, strong emotions, high energy</t>
  </si>
  <si>
    <t>Passion comes from a genuine belief of wanting to help the customer in both good times and bad. It is at its truest form when things are not going well for either the salesperson or the customer and the salesperson is still willing to serve first and sell second.</t>
  </si>
  <si>
    <t>https://thesaleshunter.com/resources/articles/sales-motivation/passion-as-a-sales-tool/</t>
  </si>
  <si>
    <t>Having steadiness, endurance, or perseverance in the performance of a task</t>
  </si>
  <si>
    <t>Has a demeanor that attracts others due to qualities such as friendliness or approachability</t>
  </si>
  <si>
    <t>Able to act effectively or imaginatively, especially in difficult situations.  Also, able to recognize others' skillsets and knowing when to utilize these different resources.</t>
  </si>
  <si>
    <t xml:space="preserve">Demonstrating resourcefulness when faced with challenges that defy easy solution; utilizing internal and external resources to advance sales campaigns when faced with objections; leveraging customer champions to address challenges; cobbling together customer-centric solutions when company approaches fall short; finding unique 'sources of supply' for projects, sales campaigns, and other efforts </t>
  </si>
  <si>
    <t>Demonstrates a baseline level of comfort with ambiguity, uncertainty, and the possibility of failure (even if the possibility is high)</t>
  </si>
  <si>
    <t>Not comfortable with status quo, interest in improving themselves</t>
  </si>
  <si>
    <t>Skilled at uniting individuals or groups around action that advances an intended business outcome</t>
  </si>
  <si>
    <t>Skilled at managing multiple parties and navigating their disagreement in order to advance in a common direction</t>
  </si>
  <si>
    <t>Skilled at providing guidance and stewarding the growth of others in a way tailored to each mentee</t>
  </si>
  <si>
    <t>Skilled at imaginging successful, often ambitious, outcomes and of inspiring others to work towards those outcomes</t>
  </si>
  <si>
    <t>Has a system of values in which central importance is ascribed to work, or purposeful activity, and to qualities of character believed to be promoted by work; ego involved in work.</t>
  </si>
  <si>
    <t>A strong work ethic is part of an individual's personal values. It's based in a belief in the value of work for its own sake and not just for its rewards.</t>
  </si>
  <si>
    <t>https://www.reference.com/business-finance/example-good-work-ethics-df8b151012a24f29</t>
  </si>
  <si>
    <t>http://www.futureforcepersonnel.com/2012/04/10/8-interview-questions-to-help-you-evaluate-work-ethic/</t>
  </si>
  <si>
    <t>https://biginterview.com/blog/2016/11/work-ethic.html</t>
  </si>
  <si>
    <t>Fully concentrate, understand, respond and then remember what is being said.</t>
  </si>
  <si>
    <t>Capturing verbal queues; repeating back input; working with reluctant talkers; obtaining (and documenting) insight; interrupting; interacting with peers, superiors, and subordinates</t>
  </si>
  <si>
    <t>Able to speak and write effectively and clearly</t>
  </si>
  <si>
    <t>Understands the need to probe and gain meaningful answers to help uncover customer pain, needs, and future opportunities.</t>
  </si>
  <si>
    <t>Tom Searcy</t>
  </si>
  <si>
    <t>The data confirms that the higher-performing sales representatives ask more questions--often more than twice as many--and their questions are more focused on implications than on data. Put another way, they ask questions about what something means rather than just what it is.</t>
  </si>
  <si>
    <t>View clients as peers. Not afraid to ask questions or challenge assumptions.</t>
  </si>
  <si>
    <t>There is an imaginary hierarchy that average and poor-performing salespeople place between themselves and their prospects. It includes head-trash like "The customer is always right" and "You're the customer so you're the boss." The data says that the top sales representatives see themselves as problem-solvers worthy of equal respect with their customers. Respect always, deference rarely.</t>
  </si>
  <si>
    <t>Comfort discussing budgets, time frames, and competitors.</t>
  </si>
  <si>
    <t>Individuals who look at money as a measure of value, not as a number outside of personal grasp, typically do better in sales.</t>
  </si>
  <si>
    <t>This quality often starts back in the home in which they were raised, with the beliefs held there about money. If money was thought to be a rare and precious thing to be horded or feared, then that shows up as fundamental discomfort when discussing large numbers. Individuals who look at money as a measure of value, not as a number outside of personal grasp, typically do better in sales.</t>
  </si>
  <si>
    <t>It is important for both the client and the sales rep to have time to digest what the other has said, and often the client will speak more if there is opportunity or silence.  Better to let the client speak first and last!</t>
  </si>
  <si>
    <t>It’s been described as awkward, painful, uneasy and empty. But it’s also something else, and for a sales rep, the word to describe silence is powerful.//Confidence is demonstrated as much in silence as in what you say. Top salespeople can allow for measurable periods of silence in conversations with prospects. This creates an opportunity for the prospect to consider what has been said rather than having to process the next piece of data given by the sales rep.</t>
  </si>
  <si>
    <t>Confidence is demonstrated as much in silence as in what you say. Top salespeople can allow for measurable periods of silence in conversations with prospects. This creates an opportunity for the prospect to consider what has been said rather than having to process the next piece of data given by the sales rep.</t>
  </si>
  <si>
    <t>Is brief and unambigous in their communications and interactions with others</t>
  </si>
  <si>
    <t>Is able to employ tact or act deferentially towards others when that is the wisest approach</t>
  </si>
  <si>
    <t>Being funny, or able to make people laugh.  Able to dispel an uncomfortable situation with humor.</t>
  </si>
  <si>
    <t>The ability to paint a picture for the client of how a particular item/feature/software has benefitted another organization.  Brings applicabilty to life.</t>
  </si>
  <si>
    <t>Skilled at delivering information to others in a captivating and effective, often memorable, way</t>
  </si>
  <si>
    <t>Skilled at conveying information in a legible and credible way while tailoring it to the listener or audience, driving results</t>
  </si>
  <si>
    <t>Able to make effective business decisions that advance their organization or benefit their customers</t>
  </si>
  <si>
    <t>Builds interest in a company and momentum around a point of view, and drives discussion of key business ideas</t>
  </si>
  <si>
    <t>Assertively deliver insights to the buyer and assume control of the sale</t>
  </si>
  <si>
    <t>searcy</t>
  </si>
  <si>
    <t>Treats business relationships as works-in-progress and exhibits a willingness to help the prospect or customer solve new problems as they arise</t>
  </si>
  <si>
    <t>Asks questions, seeks to comprehend how things work, and prioritizes understanding over knowledge alone</t>
  </si>
  <si>
    <t>Spend enough time to do something well or carefully</t>
  </si>
  <si>
    <t>A study was done about physical demonstrations of confidence and power some time ago. The external view of two people moving was observed by a cross-section of people, who were then asked which of the two had greater confidence, who was paid more, and who had a position of greater authority. The two people wore similar attire, and were of the same body shape and age. The distinguishing characteristic was the speed in which they performed their actions. The one who looked rushed always scored lower. An appearance of confidence in part comes from an appearance of control.</t>
  </si>
  <si>
    <t>Maintain contact so as to monitor the effects of earlier activities</t>
  </si>
  <si>
    <t>Has a thorough understanding of information and nuances relevant to an industry</t>
  </si>
  <si>
    <t>Has a thorough understanding of information and nuances relevant to a product</t>
  </si>
  <si>
    <t>Able to address prospect's concerns</t>
  </si>
  <si>
    <t>Planning and assessing level of objection risk; achieving success in sales campaigns when obstacles are presented from customers, due to competitive pressure, prices restrictions, or unforeseen external challenges; following corporate objection handling guidelines; advancing sales campaigns by handling objections</t>
  </si>
  <si>
    <t>SAME AS BELOW</t>
  </si>
  <si>
    <t>Able to solicit prospective customers to buy products or services, either over the phone or through a subsequent face to face or Web conferencing appointment scheduled during the call.</t>
  </si>
  <si>
    <t>Achieving call/connect volume; meeting phone-based communication requirements; converting cold calls to warm leads; handling prospect rejection; adapting verbal style; giving up call control</t>
  </si>
  <si>
    <t>Is fastidious in researching the individual and organization they will speak to prior to the conversation, so as to not waste time asking information that is easily discoverable</t>
  </si>
  <si>
    <t>Steve Richard</t>
  </si>
  <si>
    <t>https://www.fileboard.com/inside-sales-skills/</t>
  </si>
  <si>
    <t>Has a systematic approach involving a series of steps to make sales</t>
  </si>
  <si>
    <t>Handling different sales scenarios; setting agenda; using Call Plans; following sales process guidance and tool usage; adopting best practices; serving as a sales role model to others; thought-leading customers</t>
  </si>
  <si>
    <t>Leverages social network to find the right prospects, build trusted relationships, and ultimately, achieve sales goals</t>
  </si>
  <si>
    <t>Social selling is the process of developing relationships as part of the sales process. Today this often takes place via social networks such as LinkedIn, Twitter, Facebook, and Pinterest, but can take place either online or offline. Wikipedia</t>
  </si>
  <si>
    <t>wikipedia</t>
  </si>
  <si>
    <t>Skilled at discussing and securing positive outcomes that benefit all involved parties</t>
  </si>
  <si>
    <t>Is able to derive insights from existing information and update their actions based on those insights</t>
  </si>
  <si>
    <t>Has a primary orientation around building consensus or elevating the success of the team over self</t>
  </si>
  <si>
    <t>Driven by a desire to act in the best interest of the buyer or customer, and is willing to advance their interests</t>
  </si>
  <si>
    <t>Makes decisions and performs analysis based primarily on previously recorded information</t>
  </si>
  <si>
    <t>Is skilled in planning and executing tasks and goals according to a defined plan</t>
  </si>
  <si>
    <t>Is knowledgeable or experienced with matters of business economics</t>
  </si>
  <si>
    <t>Driven by a desire to build strong relationships with others</t>
  </si>
  <si>
    <t>Driven by a desire to meet or exceed the performance indicators for their role</t>
  </si>
  <si>
    <t>Prioritizes bevaviors and actions that deal with what's likeliest or probable, not just possible</t>
  </si>
  <si>
    <t>To make ready beforehand for a specific purpose</t>
  </si>
  <si>
    <t>This seems so common sense, and yet when I administer these types of assessments, the statistical fact is that most salespeople--greater than 70 percent--are not well prepared for sales calls and meetings. They lack research, pre-call planning, a complete agenda agreed upon by the contact, and a presentation tailored to the prospect. The best have all of these things.</t>
  </si>
  <si>
    <t>Is inclinced to find and implement solutions when problems come up, or spends considerably more time trying to fix what's wrong than discussing what needs to be fixed</t>
  </si>
  <si>
    <t>Is aware of what they need in order to perform at their best and is proactive in seeking the time and resources they need, as needed</t>
  </si>
  <si>
    <t>Driven by a desire to enhance existing products or make future ones successful</t>
  </si>
  <si>
    <t>Able to find solutions without delay gather facts, make best</t>
  </si>
  <si>
    <t>With low barriers to exit and entry in the Cloud, the Inside Sales team needs to act quickly and confidently. When issues or questions arise, they need to be able to think on their feet and come up with creative solutions to keep up with the evolving marketplace. Having scripted answers is not enough when the services and technology is quickly changing. Sales Reps need to understand their buyers’ journey and be able to probe and pivot as they learn more about their prospects.</t>
  </si>
  <si>
    <t>http://n3results.com/blog/5-qualities-that-drive-success-in-modern-inside-sales/</t>
  </si>
  <si>
    <t>Driven by a desire to increase business revenue</t>
  </si>
  <si>
    <t>Capable of managing their time, priorities, and projects and proactively seek help as required</t>
  </si>
  <si>
    <t>Organization/ Planning/Prioritize Multiple Projects...Set goals and objectives
Select activities to get to those objectives
Commit to the activities
Do the activities
Evaluate their performance
Seek out additional resources when required</t>
  </si>
  <si>
    <t>Planning time; separating productive vs. non-productive time; reconciling conflicting high priority commitments; managing time to complete 'A' priorities before 'B' and 'C' ones; balancing professional and personal schedules; meeting deadlines; managing meeting times; adapting to customer and prospect schedules</t>
  </si>
  <si>
    <t>Acts quickly and in a way that prioritizes focus and maximizes business impact</t>
  </si>
  <si>
    <t>Able to assess and execute general plans of action that are ideal for a broad range of interrelated outcomes</t>
  </si>
  <si>
    <t>Skilled at identifying the actions that should be taken in order to achieve goals, and able to prioritize such actions</t>
  </si>
  <si>
    <t>Able to assess and execute specific courses of action that are ideal for specific situations</t>
  </si>
  <si>
    <t>Technologically savvy</t>
  </si>
  <si>
    <t>Has practical knowledge and ability with relevant software programs</t>
  </si>
  <si>
    <t>In today’s world, many lead generation and sales processes are handled by or supported with technology. Tools like LinkedIn, Marketo, Olark, and Salesforce initiate consumer interest and get sales going. These platforms are used to help buyers through the process and solve problems. Technology also provides valuable tools for prospect research, helping sales reps better understand their prospects and buyers’ needs. N3 stays current with these emerging technologies, and we use our expertise to design the best campaigns. We’ve found that people who are fluent in these technologies are the most successful networkers and closers. They’re able to leverage their skills with the technology to drive revenue faster.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</si>
</sst>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35">
    <font>
      <sz val="11"/>
      <color rgb="FF000000"/>
      <name val="Calibri"/>
    </font>
    <font>
      <sz val="12"/>
      <name val="Calibri"/>
    </font>
    <font>
      <b/>
      <u/>
      <sz val="12"/>
      <name val="Calibri"/>
    </font>
    <font>
      <b/>
      <u/>
      <sz val="12"/>
      <color rgb="FF000000"/>
      <name val="Calibri"/>
    </font>
    <font>
      <sz val="12"/>
      <name val="Arial"/>
    </font>
    <font>
      <b/>
      <sz val="12"/>
      <color rgb="FF000000"/>
      <name val="Arial"/>
    </font>
    <font>
      <b/>
      <sz val="12"/>
      <name val="Calibri"/>
    </font>
    <font>
      <sz val="11"/>
      <name val="Calibri"/>
    </font>
    <font>
      <b/>
      <sz val="11"/>
      <name val="Calibri"/>
    </font>
    <font>
      <u/>
      <sz val="11"/>
      <color rgb="FF000000"/>
      <name val="Calibri"/>
    </font>
    <font>
      <b/>
      <sz val="12"/>
      <color rgb="FF1155CC"/>
      <name val="Calibri"/>
    </font>
    <font>
      <i/>
      <sz val="10"/>
      <color rgb="FF000000"/>
      <name val="Arial"/>
    </font>
    <font>
      <b/>
      <i/>
      <sz val="14"/>
      <color rgb="FF000000"/>
      <name val="Arial"/>
    </font>
    <font>
      <b/>
      <sz val="14"/>
      <color rgb="FF000000"/>
      <name val="Arial"/>
    </font>
    <font>
      <b/>
      <sz val="14"/>
      <name val="Arial"/>
    </font>
    <font>
      <sz val="12"/>
      <color rgb="FF000000"/>
      <name val="Arial"/>
    </font>
    <font>
      <sz val="12"/>
      <color rgb="FF000000"/>
      <name val="Calibri"/>
    </font>
    <font>
      <b/>
      <sz val="12"/>
      <color rgb="FF000000"/>
      <name val="Calibri"/>
    </font>
    <font>
      <sz val="12"/>
      <color rgb="FF222222"/>
      <name val="Calibri"/>
    </font>
    <font>
      <u/>
      <sz val="11"/>
      <color rgb="FF0000FF"/>
      <name val="Calibri"/>
    </font>
    <font>
      <b/>
      <u/>
      <sz val="11"/>
      <color rgb="FF000000"/>
      <name val="Calibri"/>
    </font>
    <font>
      <sz val="11"/>
      <color rgb="FF333333"/>
      <name val="Calibri"/>
    </font>
    <font>
      <b/>
      <sz val="14"/>
      <name val="Calibri"/>
    </font>
    <font>
      <b/>
      <sz val="13"/>
      <color rgb="FF000000"/>
      <name val="Arial"/>
    </font>
    <font>
      <sz val="14"/>
      <name val="Arial"/>
    </font>
    <font>
      <b/>
      <i/>
      <u/>
      <sz val="12"/>
      <color rgb="FF000000"/>
      <name val="Arial"/>
    </font>
    <font>
      <b/>
      <sz val="14"/>
      <color rgb="FF000000"/>
      <name val="Calibri"/>
    </font>
    <font>
      <b/>
      <sz val="12"/>
      <name val="Arial"/>
    </font>
    <font>
      <sz val="11"/>
      <color rgb="FF000000"/>
      <name val="Arial"/>
    </font>
    <font>
      <b/>
      <i/>
      <sz val="20"/>
      <color rgb="FFFFFFFF"/>
      <name val="Calibri"/>
    </font>
    <font>
      <sz val="11"/>
      <color rgb="FFFFFFFF"/>
      <name val="Calibri"/>
    </font>
    <font>
      <b/>
      <sz val="13"/>
      <color rgb="FFFFFFFF"/>
      <name val="Arial"/>
    </font>
    <font>
      <b/>
      <sz val="12"/>
      <color rgb="FFFFFFFF"/>
      <name val="Arial"/>
    </font>
    <font>
      <sz val="12"/>
      <color rgb="FFFFFFFF"/>
      <name val="Arial"/>
    </font>
    <font>
      <b/>
      <sz val="14"/>
      <color rgb="FFFFFFFF"/>
      <name val="Calibri"/>
    </font>
  </fonts>
  <fills count="14">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FFE598"/>
        <bgColor rgb="FFFFE598"/>
      </patternFill>
    </fill>
    <fill>
      <patternFill patternType="solid">
        <fgColor rgb="FFBDD6EE"/>
        <bgColor rgb="FFBDD6EE"/>
      </patternFill>
    </fill>
    <fill>
      <patternFill patternType="solid">
        <fgColor rgb="FFC5E0B3"/>
        <bgColor rgb="FFC5E0B3"/>
      </patternFill>
    </fill>
    <fill>
      <patternFill patternType="solid">
        <fgColor rgb="FF00B0F0"/>
        <bgColor rgb="FF00B0F0"/>
      </patternFill>
    </fill>
    <fill>
      <patternFill patternType="solid">
        <fgColor rgb="FF000000"/>
        <bgColor indexed="64"/>
      </patternFill>
    </fill>
    <fill>
      <patternFill patternType="solid">
        <fgColor rgb="FF0D0D0D"/>
        <bgColor indexed="64"/>
      </patternFill>
    </fill>
    <fill>
      <patternFill patternType="solid">
        <fgColor rgb="FFE7E6E6"/>
        <bgColor indexed="64"/>
      </patternFill>
    </fill>
    <fill>
      <patternFill patternType="solid">
        <fgColor rgb="FFFFFF00"/>
        <bgColor indexed="64"/>
      </patternFill>
    </fill>
    <fill>
      <patternFill patternType="solid">
        <fgColor rgb="FFB4C6E7"/>
        <bgColor indexed="64"/>
      </patternFill>
    </fill>
    <fill>
      <patternFill patternType="solid">
        <fgColor rgb="FFFFFFFF"/>
        <bgColor indexed="64"/>
      </patternFill>
    </fill>
  </fills>
  <borders count="43">
    <border>
      <left/>
      <right/>
      <top/>
      <bottom/>
      <diagonal/>
    </border>
    <border>
      <left style="thin">
        <color rgb="FF000000"/>
      </left>
      <right style="thin">
        <color rgb="FF000000"/>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top style="thin">
        <color rgb="FF000000"/>
      </top>
      <bottom style="thin">
        <color rgb="FF000000"/>
      </bottom>
      <diagonal/>
    </border>
    <border>
      <left/>
      <right style="thick">
        <color rgb="FF000000"/>
      </right>
      <top style="thick">
        <color rgb="FF000000"/>
      </top>
      <bottom/>
      <diagonal/>
    </border>
    <border>
      <left style="medium">
        <color rgb="FF000000"/>
      </left>
      <right/>
      <top/>
      <bottom/>
      <diagonal/>
    </border>
    <border>
      <left style="thick">
        <color rgb="FF000000"/>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medium">
        <color rgb="FF000000"/>
      </bottom>
      <diagonal/>
    </border>
    <border>
      <left/>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1">
    <xf numFmtId="0" fontId="0" fillId="0" borderId="0"/>
  </cellStyleXfs>
  <cellXfs count="160">
    <xf numFmtId="0" fontId="0" fillId="0" borderId="0" xfId="0"/>
    <xf numFmtId="0" fontId="1"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xf numFmtId="0" fontId="9" fillId="3" borderId="1" xfId="0" applyFont="1" applyFill="1" applyBorder="1" applyAlignment="1">
      <alignment horizontal="left" vertical="center" wrapText="1"/>
    </xf>
    <xf numFmtId="0" fontId="1" fillId="0" borderId="0" xfId="0" applyFont="1"/>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0" xfId="0" applyFont="1"/>
    <xf numFmtId="0" fontId="10" fillId="0" borderId="0" xfId="0" applyFont="1" applyAlignment="1">
      <alignment horizontal="left" vertical="center" wrapText="1"/>
    </xf>
    <xf numFmtId="0" fontId="11" fillId="0" borderId="0" xfId="0" applyFont="1"/>
    <xf numFmtId="0" fontId="6"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0" fillId="0" borderId="0" xfId="0" applyFont="1" applyAlignment="1">
      <alignment wrapText="1"/>
    </xf>
    <xf numFmtId="49" fontId="5" fillId="0" borderId="13" xfId="0" applyNumberFormat="1" applyFont="1" applyBorder="1"/>
    <xf numFmtId="0" fontId="5" fillId="0" borderId="13" xfId="0" applyFont="1" applyBorder="1"/>
    <xf numFmtId="0" fontId="16" fillId="0" borderId="0" xfId="0" applyFont="1" applyAlignment="1">
      <alignment vertical="center" wrapText="1"/>
    </xf>
    <xf numFmtId="0" fontId="10"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horizontal="left" vertical="center" wrapText="1"/>
    </xf>
    <xf numFmtId="0" fontId="1" fillId="0" borderId="0" xfId="0" applyFont="1" applyAlignment="1">
      <alignment vertical="center" wrapText="1"/>
    </xf>
    <xf numFmtId="0" fontId="16" fillId="0" borderId="0" xfId="0" applyFont="1" applyAlignment="1">
      <alignment horizontal="left" vertical="center" wrapText="1"/>
    </xf>
    <xf numFmtId="0" fontId="16" fillId="3" borderId="0" xfId="0" applyFont="1" applyFill="1"/>
    <xf numFmtId="0" fontId="15" fillId="0" borderId="17" xfId="0" applyFont="1" applyBorder="1" applyAlignment="1">
      <alignment horizontal="center"/>
    </xf>
    <xf numFmtId="0" fontId="15" fillId="0" borderId="18" xfId="0" applyFont="1" applyBorder="1" applyAlignment="1">
      <alignment horizontal="center"/>
    </xf>
    <xf numFmtId="0" fontId="6" fillId="0" borderId="0" xfId="0" applyFont="1" applyAlignment="1">
      <alignment vertical="center" wrapText="1"/>
    </xf>
    <xf numFmtId="0" fontId="15" fillId="0" borderId="20" xfId="0" applyFont="1" applyBorder="1" applyAlignment="1">
      <alignment horizontal="center"/>
    </xf>
    <xf numFmtId="0" fontId="1" fillId="0" borderId="0" xfId="0" applyFont="1" applyAlignment="1">
      <alignment wrapText="1"/>
    </xf>
    <xf numFmtId="0" fontId="6" fillId="0" borderId="0" xfId="0" applyFont="1" applyAlignment="1">
      <alignment horizontal="left" vertical="center" wrapText="1"/>
    </xf>
    <xf numFmtId="0" fontId="19" fillId="0" borderId="1" xfId="0" applyFont="1" applyBorder="1" applyAlignment="1">
      <alignment horizontal="left" vertical="center" wrapText="1"/>
    </xf>
    <xf numFmtId="0" fontId="5" fillId="2" borderId="1" xfId="0" applyFont="1" applyFill="1" applyBorder="1"/>
    <xf numFmtId="0" fontId="0" fillId="3" borderId="1" xfId="0" applyFill="1" applyBorder="1" applyAlignment="1">
      <alignment horizontal="center" vertical="center" wrapText="1"/>
    </xf>
    <xf numFmtId="0" fontId="20" fillId="0" borderId="0" xfId="0" applyFont="1" applyAlignment="1">
      <alignment horizontal="left" wrapText="1"/>
    </xf>
    <xf numFmtId="0" fontId="15" fillId="0" borderId="23" xfId="0" applyFont="1" applyBorder="1" applyAlignment="1">
      <alignment horizontal="center"/>
    </xf>
    <xf numFmtId="0" fontId="16" fillId="3" borderId="0" xfId="0" applyFont="1" applyFill="1" applyAlignment="1">
      <alignment horizontal="left"/>
    </xf>
    <xf numFmtId="0" fontId="15" fillId="0" borderId="24" xfId="0" applyFont="1" applyBorder="1" applyAlignment="1">
      <alignment horizontal="center"/>
    </xf>
    <xf numFmtId="0" fontId="10" fillId="0" borderId="0" xfId="0" applyFont="1" applyAlignment="1">
      <alignment horizontal="left" wrapText="1"/>
    </xf>
    <xf numFmtId="0" fontId="1" fillId="0" borderId="0" xfId="0" applyFont="1" applyAlignment="1">
      <alignment horizontal="left" vertical="center" wrapText="1"/>
    </xf>
    <xf numFmtId="0" fontId="8" fillId="2" borderId="4" xfId="0" applyFont="1" applyFill="1" applyBorder="1" applyAlignment="1">
      <alignment horizontal="left" vertical="center" wrapText="1"/>
    </xf>
    <xf numFmtId="49" fontId="0" fillId="0" borderId="6" xfId="0" applyNumberFormat="1" applyBorder="1" applyAlignment="1">
      <alignment horizontal="left"/>
    </xf>
    <xf numFmtId="0" fontId="21" fillId="3" borderId="1" xfId="0" applyFont="1" applyFill="1" applyBorder="1" applyAlignment="1">
      <alignment horizontal="center" vertical="center" wrapText="1"/>
    </xf>
    <xf numFmtId="0" fontId="5" fillId="3" borderId="25" xfId="0" applyFont="1" applyFill="1" applyBorder="1"/>
    <xf numFmtId="0" fontId="0" fillId="0" borderId="6" xfId="0" applyBorder="1" applyAlignment="1">
      <alignment horizontal="left"/>
    </xf>
    <xf numFmtId="49" fontId="0" fillId="0" borderId="0" xfId="0" applyNumberFormat="1" applyAlignment="1">
      <alignment horizontal="left"/>
    </xf>
    <xf numFmtId="0" fontId="0" fillId="0" borderId="0" xfId="0" applyAlignment="1">
      <alignment horizontal="left"/>
    </xf>
    <xf numFmtId="49" fontId="7" fillId="0" borderId="0" xfId="0" applyNumberFormat="1" applyFont="1"/>
    <xf numFmtId="0" fontId="15" fillId="0" borderId="1" xfId="0" applyFont="1" applyBorder="1" applyAlignment="1">
      <alignment horizontal="center"/>
    </xf>
    <xf numFmtId="49" fontId="15" fillId="0" borderId="0" xfId="0" applyNumberFormat="1" applyFont="1"/>
    <xf numFmtId="0" fontId="5" fillId="6" borderId="32" xfId="0" applyFont="1" applyFill="1" applyBorder="1"/>
    <xf numFmtId="0" fontId="22" fillId="6" borderId="30" xfId="0" applyFont="1" applyFill="1" applyBorder="1"/>
    <xf numFmtId="0" fontId="22" fillId="6" borderId="31" xfId="0" applyFont="1" applyFill="1" applyBorder="1" applyAlignment="1">
      <alignment horizontal="center"/>
    </xf>
    <xf numFmtId="0" fontId="5" fillId="7" borderId="32" xfId="0" applyFont="1" applyFill="1" applyBorder="1"/>
    <xf numFmtId="0" fontId="22" fillId="7" borderId="29" xfId="0" applyFont="1" applyFill="1" applyBorder="1"/>
    <xf numFmtId="0" fontId="22" fillId="7" borderId="31" xfId="0" applyFont="1" applyFill="1" applyBorder="1" applyAlignment="1">
      <alignment horizontal="center"/>
    </xf>
    <xf numFmtId="0" fontId="22" fillId="6" borderId="1" xfId="0" applyFont="1" applyFill="1" applyBorder="1"/>
    <xf numFmtId="0" fontId="22" fillId="6" borderId="33" xfId="0" applyFont="1" applyFill="1" applyBorder="1"/>
    <xf numFmtId="0" fontId="22" fillId="6" borderId="34" xfId="0" applyFont="1" applyFill="1" applyBorder="1" applyAlignment="1">
      <alignment horizontal="center"/>
    </xf>
    <xf numFmtId="0" fontId="22" fillId="7" borderId="1" xfId="0" applyFont="1" applyFill="1" applyBorder="1"/>
    <xf numFmtId="0" fontId="22" fillId="7" borderId="34" xfId="0" applyFont="1" applyFill="1" applyBorder="1" applyAlignment="1">
      <alignment horizontal="center"/>
    </xf>
    <xf numFmtId="0" fontId="24" fillId="0" borderId="0" xfId="0" applyFont="1"/>
    <xf numFmtId="0" fontId="22" fillId="6" borderId="37" xfId="0" applyFont="1" applyFill="1" applyBorder="1"/>
    <xf numFmtId="0" fontId="22" fillId="6" borderId="38" xfId="0" applyFont="1" applyFill="1" applyBorder="1"/>
    <xf numFmtId="9" fontId="22" fillId="6" borderId="39" xfId="0" applyNumberFormat="1" applyFont="1" applyFill="1" applyBorder="1" applyAlignment="1">
      <alignment horizontal="center"/>
    </xf>
    <xf numFmtId="0" fontId="22" fillId="7" borderId="37" xfId="0" applyFont="1" applyFill="1" applyBorder="1"/>
    <xf numFmtId="9" fontId="22" fillId="7" borderId="39" xfId="0" applyNumberFormat="1" applyFont="1" applyFill="1" applyBorder="1" applyAlignment="1">
      <alignment horizontal="center"/>
    </xf>
    <xf numFmtId="0" fontId="25" fillId="0" borderId="0" xfId="0" applyFont="1"/>
    <xf numFmtId="0" fontId="23" fillId="0" borderId="0" xfId="0" applyFont="1"/>
    <xf numFmtId="0" fontId="26" fillId="0" borderId="0" xfId="0" applyFont="1"/>
    <xf numFmtId="0" fontId="27" fillId="0" borderId="0" xfId="0" applyFont="1"/>
    <xf numFmtId="0" fontId="5" fillId="0" borderId="41" xfId="0" applyFont="1" applyBorder="1"/>
    <xf numFmtId="0" fontId="16" fillId="0" borderId="41" xfId="0" applyFont="1" applyBorder="1" applyAlignment="1">
      <alignment horizontal="left" vertical="top" wrapText="1"/>
    </xf>
    <xf numFmtId="0" fontId="28" fillId="3" borderId="36" xfId="0" applyFont="1" applyFill="1" applyBorder="1"/>
    <xf numFmtId="0" fontId="20" fillId="0" borderId="0" xfId="0" applyFont="1" applyAlignment="1">
      <alignment wrapText="1"/>
    </xf>
    <xf numFmtId="0" fontId="20" fillId="0" borderId="0" xfId="0" applyFont="1"/>
    <xf numFmtId="0" fontId="20" fillId="3" borderId="0" xfId="0" applyFont="1" applyFill="1" applyAlignment="1">
      <alignment wrapText="1"/>
    </xf>
    <xf numFmtId="0" fontId="28" fillId="3" borderId="41" xfId="0" applyFont="1" applyFill="1" applyBorder="1"/>
    <xf numFmtId="0" fontId="6" fillId="2" borderId="33" xfId="0" applyFont="1" applyFill="1" applyBorder="1" applyAlignment="1">
      <alignment horizontal="center" vertical="center" wrapText="1"/>
    </xf>
    <xf numFmtId="0" fontId="8" fillId="2" borderId="35"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19" fillId="0" borderId="1" xfId="0" applyFont="1" applyBorder="1" applyAlignment="1">
      <alignment horizontal="center" vertical="center" wrapText="1"/>
    </xf>
    <xf numFmtId="0" fontId="19" fillId="3" borderId="1" xfId="0" applyFont="1" applyFill="1" applyBorder="1" applyAlignment="1">
      <alignment horizontal="left" vertical="center" wrapText="1"/>
    </xf>
    <xf numFmtId="0" fontId="5" fillId="10" borderId="17" xfId="0" applyFont="1" applyFill="1" applyBorder="1" applyAlignment="1">
      <alignment horizontal="center" wrapText="1"/>
    </xf>
    <xf numFmtId="0" fontId="15" fillId="10" borderId="24" xfId="0" applyFont="1" applyFill="1" applyBorder="1" applyAlignment="1">
      <alignment horizontal="center"/>
    </xf>
    <xf numFmtId="0" fontId="15" fillId="10" borderId="28" xfId="0" applyFont="1" applyFill="1" applyBorder="1" applyAlignment="1">
      <alignment horizontal="right" vertical="center"/>
    </xf>
    <xf numFmtId="164" fontId="15" fillId="10" borderId="28" xfId="0" applyNumberFormat="1" applyFont="1" applyFill="1" applyBorder="1" applyAlignment="1">
      <alignment horizontal="center" vertical="center"/>
    </xf>
    <xf numFmtId="164" fontId="15" fillId="10" borderId="28" xfId="0" applyNumberFormat="1" applyFont="1" applyFill="1" applyBorder="1" applyAlignment="1">
      <alignment horizontal="right" vertical="center"/>
    </xf>
    <xf numFmtId="9" fontId="15" fillId="10" borderId="28" xfId="0" applyNumberFormat="1" applyFont="1" applyFill="1" applyBorder="1" applyAlignment="1">
      <alignment horizontal="right" vertical="center"/>
    </xf>
    <xf numFmtId="0" fontId="31" fillId="8" borderId="42" xfId="0" applyFont="1" applyFill="1" applyBorder="1"/>
    <xf numFmtId="0" fontId="31" fillId="8" borderId="28" xfId="0" applyFont="1" applyFill="1" applyBorder="1"/>
    <xf numFmtId="0" fontId="5" fillId="11" borderId="29" xfId="0" applyFont="1" applyFill="1" applyBorder="1"/>
    <xf numFmtId="0" fontId="8" fillId="11" borderId="30" xfId="0" applyFont="1" applyFill="1" applyBorder="1"/>
    <xf numFmtId="0" fontId="22" fillId="11" borderId="31" xfId="0" applyFont="1" applyFill="1" applyBorder="1" applyAlignment="1">
      <alignment horizontal="center"/>
    </xf>
    <xf numFmtId="0" fontId="15" fillId="11" borderId="1" xfId="0" applyFont="1" applyFill="1" applyBorder="1"/>
    <xf numFmtId="0" fontId="8" fillId="11" borderId="33" xfId="0" applyFont="1" applyFill="1" applyBorder="1"/>
    <xf numFmtId="0" fontId="22" fillId="11" borderId="34" xfId="0" applyFont="1" applyFill="1" applyBorder="1" applyAlignment="1">
      <alignment horizontal="center"/>
    </xf>
    <xf numFmtId="0" fontId="8" fillId="11" borderId="37" xfId="0" applyFont="1" applyFill="1" applyBorder="1"/>
    <xf numFmtId="0" fontId="8" fillId="11" borderId="38" xfId="0" applyFont="1" applyFill="1" applyBorder="1"/>
    <xf numFmtId="9" fontId="22" fillId="11" borderId="39" xfId="0" applyNumberFormat="1" applyFont="1" applyFill="1" applyBorder="1" applyAlignment="1">
      <alignment horizontal="center"/>
    </xf>
    <xf numFmtId="0" fontId="5" fillId="12" borderId="32" xfId="0" applyFont="1" applyFill="1" applyBorder="1"/>
    <xf numFmtId="0" fontId="22" fillId="12" borderId="29" xfId="0" applyFont="1" applyFill="1" applyBorder="1"/>
    <xf numFmtId="0" fontId="22" fillId="12" borderId="31" xfId="0" applyFont="1" applyFill="1" applyBorder="1" applyAlignment="1">
      <alignment horizontal="center"/>
    </xf>
    <xf numFmtId="0" fontId="22" fillId="12" borderId="35" xfId="0" applyFont="1" applyFill="1" applyBorder="1"/>
    <xf numFmtId="0" fontId="22" fillId="12" borderId="1" xfId="0" applyFont="1" applyFill="1" applyBorder="1"/>
    <xf numFmtId="0" fontId="22" fillId="12" borderId="34" xfId="0" applyFont="1" applyFill="1" applyBorder="1" applyAlignment="1">
      <alignment horizontal="center"/>
    </xf>
    <xf numFmtId="0" fontId="22" fillId="12" borderId="40" xfId="0" applyFont="1" applyFill="1" applyBorder="1"/>
    <xf numFmtId="0" fontId="22" fillId="12" borderId="37" xfId="0" applyFont="1" applyFill="1" applyBorder="1"/>
    <xf numFmtId="9" fontId="22" fillId="12" borderId="39" xfId="0" applyNumberFormat="1" applyFont="1" applyFill="1" applyBorder="1" applyAlignment="1">
      <alignment horizontal="center"/>
    </xf>
    <xf numFmtId="0" fontId="15" fillId="13" borderId="0" xfId="0" applyFont="1" applyFill="1"/>
    <xf numFmtId="0" fontId="25" fillId="13" borderId="0" xfId="0" applyFont="1" applyFill="1"/>
    <xf numFmtId="0" fontId="0" fillId="13" borderId="0" xfId="0" applyFill="1"/>
    <xf numFmtId="0" fontId="5" fillId="13" borderId="0" xfId="0" applyFont="1" applyFill="1"/>
    <xf numFmtId="0" fontId="32" fillId="8" borderId="42" xfId="0" applyFont="1" applyFill="1" applyBorder="1"/>
    <xf numFmtId="0" fontId="5" fillId="8" borderId="15" xfId="0" applyFont="1" applyFill="1" applyBorder="1" applyAlignment="1">
      <alignment horizontal="center"/>
    </xf>
    <xf numFmtId="0" fontId="15" fillId="8" borderId="19" xfId="0" applyFont="1" applyFill="1" applyBorder="1"/>
    <xf numFmtId="0" fontId="15" fillId="8" borderId="0" xfId="0" applyFont="1" applyFill="1"/>
    <xf numFmtId="0" fontId="15" fillId="8" borderId="42" xfId="0" applyFont="1" applyFill="1" applyBorder="1"/>
    <xf numFmtId="0" fontId="15" fillId="8" borderId="41" xfId="0" applyFont="1" applyFill="1" applyBorder="1"/>
    <xf numFmtId="0" fontId="15" fillId="8" borderId="36" xfId="0" applyFont="1" applyFill="1" applyBorder="1"/>
    <xf numFmtId="0" fontId="15" fillId="8" borderId="15" xfId="0" applyFont="1" applyFill="1" applyBorder="1"/>
    <xf numFmtId="0" fontId="33" fillId="8" borderId="27" xfId="0" applyFont="1" applyFill="1" applyBorder="1" applyAlignment="1">
      <alignment horizontal="center"/>
    </xf>
    <xf numFmtId="49" fontId="32" fillId="8" borderId="21" xfId="0" applyNumberFormat="1" applyFont="1" applyFill="1" applyBorder="1"/>
    <xf numFmtId="0" fontId="32" fillId="8" borderId="27" xfId="0" applyFont="1" applyFill="1" applyBorder="1" applyAlignment="1">
      <alignment horizontal="center"/>
    </xf>
    <xf numFmtId="0" fontId="33" fillId="8" borderId="22" xfId="0" applyFont="1" applyFill="1" applyBorder="1" applyAlignment="1">
      <alignment horizontal="center"/>
    </xf>
    <xf numFmtId="0" fontId="33" fillId="8" borderId="0" xfId="0" applyFont="1" applyFill="1"/>
    <xf numFmtId="0" fontId="30" fillId="8" borderId="0" xfId="0" applyFont="1" applyFill="1"/>
    <xf numFmtId="49" fontId="33" fillId="8" borderId="27" xfId="0" applyNumberFormat="1" applyFont="1" applyFill="1" applyBorder="1" applyAlignment="1">
      <alignment horizontal="center"/>
    </xf>
    <xf numFmtId="0" fontId="33" fillId="8" borderId="27" xfId="0" applyFont="1" applyFill="1" applyBorder="1"/>
    <xf numFmtId="0" fontId="33" fillId="8" borderId="26" xfId="0" applyFont="1" applyFill="1" applyBorder="1" applyAlignment="1">
      <alignment horizontal="center"/>
    </xf>
    <xf numFmtId="49" fontId="33" fillId="8" borderId="21" xfId="0" applyNumberFormat="1" applyFont="1" applyFill="1" applyBorder="1"/>
    <xf numFmtId="0" fontId="32" fillId="8" borderId="27" xfId="0" applyFont="1" applyFill="1" applyBorder="1"/>
    <xf numFmtId="0" fontId="34" fillId="8" borderId="28" xfId="0" applyFont="1" applyFill="1" applyBorder="1" applyAlignment="1">
      <alignment horizontal="center"/>
    </xf>
    <xf numFmtId="49" fontId="32" fillId="8" borderId="42" xfId="0" applyNumberFormat="1" applyFont="1" applyFill="1" applyBorder="1"/>
    <xf numFmtId="49" fontId="32" fillId="8" borderId="28" xfId="0" applyNumberFormat="1" applyFont="1" applyFill="1" applyBorder="1"/>
    <xf numFmtId="49" fontId="32" fillId="8" borderId="36" xfId="0" applyNumberFormat="1" applyFont="1" applyFill="1" applyBorder="1"/>
    <xf numFmtId="0" fontId="5" fillId="4" borderId="30" xfId="0" applyFont="1" applyFill="1" applyBorder="1" applyAlignment="1">
      <alignment horizontal="center"/>
    </xf>
    <xf numFmtId="0" fontId="5" fillId="5" borderId="30" xfId="0" applyFont="1" applyFill="1" applyBorder="1" applyAlignment="1">
      <alignment horizontal="center"/>
    </xf>
    <xf numFmtId="0" fontId="5" fillId="6" borderId="30" xfId="0" applyFont="1" applyFill="1" applyBorder="1" applyAlignment="1">
      <alignment horizontal="center"/>
    </xf>
    <xf numFmtId="0" fontId="5" fillId="7" borderId="30" xfId="0" applyFont="1" applyFill="1" applyBorder="1" applyAlignment="1">
      <alignment horizontal="center"/>
    </xf>
    <xf numFmtId="0" fontId="29" fillId="9" borderId="2" xfId="0" applyFont="1" applyFill="1" applyBorder="1" applyAlignment="1">
      <alignment horizontal="center" vertical="center"/>
    </xf>
    <xf numFmtId="0" fontId="11" fillId="0" borderId="12" xfId="0" applyFont="1" applyBorder="1" applyAlignment="1">
      <alignment horizontal="left" wrapText="1"/>
    </xf>
    <xf numFmtId="0" fontId="30" fillId="9" borderId="3" xfId="0" applyFont="1" applyFill="1" applyBorder="1" applyAlignment="1"/>
    <xf numFmtId="0" fontId="30" fillId="9" borderId="5" xfId="0" applyFont="1" applyFill="1" applyBorder="1" applyAlignment="1"/>
    <xf numFmtId="0" fontId="30" fillId="9" borderId="7" xfId="0" applyFont="1" applyFill="1" applyBorder="1" applyAlignment="1"/>
    <xf numFmtId="0" fontId="30" fillId="9" borderId="0" xfId="0" applyFont="1" applyFill="1" applyAlignment="1"/>
    <xf numFmtId="0" fontId="30" fillId="9" borderId="8" xfId="0" applyFont="1" applyFill="1" applyBorder="1" applyAlignment="1"/>
    <xf numFmtId="0" fontId="30" fillId="9" borderId="9" xfId="0" applyFont="1" applyFill="1" applyBorder="1" applyAlignment="1"/>
    <xf numFmtId="0" fontId="30" fillId="9" borderId="10" xfId="0" applyFont="1" applyFill="1" applyBorder="1" applyAlignment="1"/>
    <xf numFmtId="0" fontId="30" fillId="9" borderId="11" xfId="0" applyFont="1" applyFill="1" applyBorder="1" applyAlignment="1"/>
    <xf numFmtId="0" fontId="7" fillId="0" borderId="12" xfId="0" applyFont="1" applyBorder="1" applyAlignment="1"/>
    <xf numFmtId="0" fontId="7" fillId="0" borderId="14" xfId="0" applyFont="1" applyBorder="1" applyAlignment="1"/>
    <xf numFmtId="0" fontId="7" fillId="0" borderId="32" xfId="0" applyFont="1" applyBorder="1" applyAlignment="1"/>
    <xf numFmtId="0" fontId="7" fillId="0" borderId="1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1038225</xdr:colOff>
      <xdr:row>6</xdr:row>
      <xdr:rowOff>95250</xdr:rowOff>
    </xdr:to>
    <xdr:pic>
      <xdr:nvPicPr>
        <xdr:cNvPr id="3" name="Picture 2">
          <a:extLst>
            <a:ext uri="{FF2B5EF4-FFF2-40B4-BE49-F238E27FC236}">
              <a16:creationId xmlns:a16="http://schemas.microsoft.com/office/drawing/2014/main" id="{07A00D57-91A1-409A-8050-1DB36BF46228}"/>
            </a:ext>
          </a:extLst>
        </xdr:cNvPr>
        <xdr:cNvPicPr>
          <a:picLocks noChangeAspect="1"/>
        </xdr:cNvPicPr>
      </xdr:nvPicPr>
      <xdr:blipFill>
        <a:blip xmlns:r="http://schemas.openxmlformats.org/officeDocument/2006/relationships" r:embed="rId1"/>
        <a:stretch>
          <a:fillRect/>
        </a:stretch>
      </xdr:blipFill>
      <xdr:spPr>
        <a:xfrm>
          <a:off x="76200" y="0"/>
          <a:ext cx="1200150"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eric.ed.gov/?id=EJ977509"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verydayinterviewtips.com/7-behavioural-interview-questions-about-your-creative-thinking-skills-2/" TargetMode="External"/><Relationship Id="rId13" Type="http://schemas.openxmlformats.org/officeDocument/2006/relationships/hyperlink" Target="https://books.google.com/books?id=eP-LUklThhUC&amp;pg=PA99&amp;lpg=PA99&amp;dq=persistence+in+sales+meaning&amp;source=bl&amp;ots=3R2FtqfZhi&amp;sig=5hbitRV76JHKqDVr9JowSadLCp4&amp;hl=en&amp;sa=X&amp;ved=0ahUKEwjSzILjif3SAhVB2SYKHdR-AmU4ChDoAQg3MAY" TargetMode="External"/><Relationship Id="rId18" Type="http://schemas.openxmlformats.org/officeDocument/2006/relationships/hyperlink" Target="https://www.reference.com/business-finance/example-good-work-ethics-df8b151012a24f29" TargetMode="External"/><Relationship Id="rId26" Type="http://schemas.openxmlformats.org/officeDocument/2006/relationships/hyperlink" Target="https://www.selfmgmt.com/blog/selecting-salespeople-the-top-3-characteristics-of-successful-competitive-sales-professionals/" TargetMode="External"/><Relationship Id="rId3" Type="http://schemas.openxmlformats.org/officeDocument/2006/relationships/hyperlink" Target="https://www.selfmgmt.com/blog/selecting-salespeople-the-top-3-characteristics-of-successful-competitive-sales-professionals/" TargetMode="External"/><Relationship Id="rId21" Type="http://schemas.openxmlformats.org/officeDocument/2006/relationships/hyperlink" Target="https://salesbenchmarkindex.com/wp-content/uploads/2017/02/A_Player_Traits_and_Scorecard.xlsx" TargetMode="External"/><Relationship Id="rId7" Type="http://schemas.openxmlformats.org/officeDocument/2006/relationships/hyperlink" Target="https://business.linkedin.com/talent-solutions/blog/2015/07/7-interview-questions-to-help-you-screen-for-a-hunter-salesperson" TargetMode="External"/><Relationship Id="rId12" Type="http://schemas.openxmlformats.org/officeDocument/2006/relationships/hyperlink" Target="http://www.insightsquared.com/2013/07/15-steps-to-becoming-a-better-salesperson/" TargetMode="External"/><Relationship Id="rId17" Type="http://schemas.openxmlformats.org/officeDocument/2006/relationships/hyperlink" Target="https://salesbenchmarkindex.com/wp-content/uploads/2017/02/A_Player_Traits_and_Scorecard.xlsx" TargetMode="External"/><Relationship Id="rId25" Type="http://schemas.openxmlformats.org/officeDocument/2006/relationships/hyperlink" Target="http://n3results.com/blog/5-qualities-that-drive-success-in-modern-inside-sales/" TargetMode="External"/><Relationship Id="rId2" Type="http://schemas.openxmlformats.org/officeDocument/2006/relationships/hyperlink" Target="http://toplineleadership.com/determine-coachability-sales-rep-candidate-interview/" TargetMode="External"/><Relationship Id="rId16" Type="http://schemas.openxmlformats.org/officeDocument/2006/relationships/hyperlink" Target="https://thesaleshunter.com/resources/articles/sales-motivation/passion-as-a-sales-tool/" TargetMode="External"/><Relationship Id="rId20" Type="http://schemas.openxmlformats.org/officeDocument/2006/relationships/hyperlink" Target="https://biginterview.com/blog/2016/11/work-ethic.html" TargetMode="External"/><Relationship Id="rId1" Type="http://schemas.openxmlformats.org/officeDocument/2006/relationships/hyperlink" Target="https://www.selfmgmt.com/blog/selecting-salespeople-the-top-3-characteristics-of-successful-competitive-sales-professionals/" TargetMode="External"/><Relationship Id="rId6" Type="http://schemas.openxmlformats.org/officeDocument/2006/relationships/hyperlink" Target="http://www.insightsquared.com/2013/07/15-steps-to-becoming-a-better-salesperson/" TargetMode="External"/><Relationship Id="rId11" Type="http://schemas.openxmlformats.org/officeDocument/2006/relationships/hyperlink" Target="http://web.mit.edu/e-club/hadzima/seven-characteristics-of-highly-effective-entrepreneurial-employees.html" TargetMode="External"/><Relationship Id="rId24" Type="http://schemas.openxmlformats.org/officeDocument/2006/relationships/hyperlink" Target="http://en.wikipedia.org/wiki/Social_selling" TargetMode="External"/><Relationship Id="rId5" Type="http://schemas.openxmlformats.org/officeDocument/2006/relationships/hyperlink" Target="https://business.linkedin.com/talent-solutions/blog/2015/07/7-interview-questions-to-help-you-screen-for-a-hunter-salesperson" TargetMode="External"/><Relationship Id="rId15" Type="http://schemas.openxmlformats.org/officeDocument/2006/relationships/hyperlink" Target="https://salesbenchmarkindex.com/wp-content/uploads/2017/02/A_Player_Traits_and_Scorecard.xlsx" TargetMode="External"/><Relationship Id="rId23" Type="http://schemas.openxmlformats.org/officeDocument/2006/relationships/hyperlink" Target="https://salesbenchmarkindex.com/wp-content/uploads/2017/02/A_Player_Traits_and_Scorecard.xlsx" TargetMode="External"/><Relationship Id="rId10" Type="http://schemas.openxmlformats.org/officeDocument/2006/relationships/hyperlink" Target="https://salesbenchmarkindex.com/wp-content/uploads/2017/02/A_Player_Traits_and_Scorecard.xlsx" TargetMode="External"/><Relationship Id="rId19" Type="http://schemas.openxmlformats.org/officeDocument/2006/relationships/hyperlink" Target="http://www.futureforcepersonnel.com/2012/04/10/8-interview-questions-to-help-you-evaluate-work-ethic/" TargetMode="External"/><Relationship Id="rId4" Type="http://schemas.openxmlformats.org/officeDocument/2006/relationships/hyperlink" Target="https://everydayinterviewtips.com/how-to-show-you-are-competitive-in-a-good-way/" TargetMode="External"/><Relationship Id="rId9" Type="http://schemas.openxmlformats.org/officeDocument/2006/relationships/hyperlink" Target="http://www.nasdaq.com/article/why-empathy-is-the-most-important-business-skill-cm650952" TargetMode="External"/><Relationship Id="rId14" Type="http://schemas.openxmlformats.org/officeDocument/2006/relationships/hyperlink" Target="https://business.linkedin.com/talent-solutions/blog/2015/07/7-interview-questions-to-help-you-screen-for-a-hunter-salesperson" TargetMode="External"/><Relationship Id="rId22" Type="http://schemas.openxmlformats.org/officeDocument/2006/relationships/hyperlink" Target="https://www.fileboard.com/inside-sales-skills/" TargetMode="External"/><Relationship Id="rId27" Type="http://schemas.openxmlformats.org/officeDocument/2006/relationships/hyperlink" Target="http://n3results.com/blog/5-qualities-that-drive-success-in-modern-inside-s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outlinePr summaryBelow="0" summaryRight="0"/>
    <pageSetUpPr fitToPage="1"/>
  </sheetPr>
  <dimension ref="A1:AA1052"/>
  <sheetViews>
    <sheetView topLeftCell="A103" workbookViewId="0">
      <selection activeCell="A109" sqref="A109:B111"/>
    </sheetView>
  </sheetViews>
  <sheetFormatPr defaultColWidth="14.42578125" defaultRowHeight="15" customHeight="1"/>
  <cols>
    <col min="1" max="1" width="3.5703125" customWidth="1"/>
    <col min="2" max="2" width="74.85546875" customWidth="1"/>
    <col min="3" max="3" width="15.140625" customWidth="1"/>
    <col min="4" max="4" width="10.140625" customWidth="1"/>
    <col min="5" max="5" width="9.5703125" customWidth="1"/>
    <col min="6" max="6" width="8.140625" customWidth="1"/>
    <col min="7" max="7" width="15" customWidth="1"/>
    <col min="8" max="8" width="11.5703125" customWidth="1"/>
    <col min="9" max="9" width="10.7109375" customWidth="1"/>
    <col min="10" max="10" width="7.5703125" customWidth="1"/>
    <col min="11" max="11" width="15" customWidth="1"/>
    <col min="12" max="12" width="10.140625" customWidth="1"/>
    <col min="13" max="13" width="8.85546875" customWidth="1"/>
    <col min="14" max="14" width="7.5703125" customWidth="1"/>
    <col min="15" max="15" width="15" customWidth="1"/>
    <col min="16" max="16" width="10.7109375" customWidth="1"/>
    <col min="17" max="17" width="10" customWidth="1"/>
    <col min="18" max="18" width="7.5703125" customWidth="1"/>
    <col min="19" max="19" width="47.85546875" customWidth="1"/>
    <col min="20" max="27" width="7.5703125" customWidth="1"/>
  </cols>
  <sheetData>
    <row r="1" spans="1:27" ht="14.25" customHeight="1">
      <c r="A1" s="47"/>
      <c r="R1" s="4"/>
      <c r="S1" s="4"/>
      <c r="T1" s="4"/>
      <c r="U1" s="4"/>
      <c r="V1" s="4"/>
      <c r="W1" s="4"/>
      <c r="X1" s="4"/>
    </row>
    <row r="2" spans="1:27" ht="14.25" customHeight="1">
      <c r="A2" s="47"/>
      <c r="D2" s="146" t="s">
        <v>0</v>
      </c>
      <c r="E2" s="148"/>
      <c r="F2" s="148"/>
      <c r="G2" s="148"/>
      <c r="H2" s="148"/>
      <c r="I2" s="148"/>
      <c r="J2" s="148"/>
      <c r="K2" s="148"/>
      <c r="L2" s="148"/>
      <c r="M2" s="148"/>
      <c r="N2" s="148"/>
      <c r="O2" s="148"/>
      <c r="P2" s="149"/>
      <c r="R2" s="4"/>
      <c r="S2" s="4"/>
      <c r="T2" s="4"/>
      <c r="U2" s="4"/>
      <c r="V2" s="4"/>
      <c r="W2" s="4"/>
      <c r="X2" s="4"/>
    </row>
    <row r="3" spans="1:27" ht="14.25" customHeight="1">
      <c r="A3" s="47"/>
      <c r="D3" s="150"/>
      <c r="E3" s="151"/>
      <c r="F3" s="151"/>
      <c r="G3" s="151"/>
      <c r="H3" s="151"/>
      <c r="I3" s="151"/>
      <c r="J3" s="151"/>
      <c r="K3" s="151"/>
      <c r="L3" s="151"/>
      <c r="M3" s="151"/>
      <c r="N3" s="151"/>
      <c r="O3" s="151"/>
      <c r="P3" s="152"/>
      <c r="R3" s="4"/>
      <c r="S3" s="4"/>
      <c r="T3" s="4"/>
      <c r="U3" s="4"/>
      <c r="V3" s="4"/>
      <c r="W3" s="4"/>
      <c r="X3" s="4"/>
    </row>
    <row r="4" spans="1:27" ht="14.25" customHeight="1">
      <c r="A4" s="47"/>
      <c r="D4" s="150"/>
      <c r="E4" s="151"/>
      <c r="F4" s="151"/>
      <c r="G4" s="151"/>
      <c r="H4" s="151"/>
      <c r="I4" s="151"/>
      <c r="J4" s="151"/>
      <c r="K4" s="151"/>
      <c r="L4" s="151"/>
      <c r="M4" s="151"/>
      <c r="N4" s="151"/>
      <c r="O4" s="151"/>
      <c r="P4" s="152"/>
      <c r="R4" s="4"/>
      <c r="S4" s="4"/>
      <c r="T4" s="4"/>
      <c r="U4" s="4"/>
      <c r="V4" s="4"/>
      <c r="W4" s="4"/>
      <c r="X4" s="4"/>
    </row>
    <row r="5" spans="1:27" ht="14.25" customHeight="1">
      <c r="A5" s="47"/>
      <c r="D5" s="153"/>
      <c r="E5" s="154"/>
      <c r="F5" s="154"/>
      <c r="G5" s="154"/>
      <c r="H5" s="154"/>
      <c r="I5" s="154"/>
      <c r="J5" s="154"/>
      <c r="K5" s="154"/>
      <c r="L5" s="154"/>
      <c r="M5" s="154"/>
      <c r="N5" s="154"/>
      <c r="O5" s="154"/>
      <c r="P5" s="155"/>
      <c r="R5" s="4"/>
      <c r="S5" s="4"/>
      <c r="T5" s="4"/>
      <c r="U5" s="4"/>
      <c r="V5" s="4"/>
      <c r="W5" s="4"/>
      <c r="X5" s="4"/>
    </row>
    <row r="6" spans="1:27" ht="15.75">
      <c r="A6" s="47"/>
      <c r="B6" s="9" t="s">
        <v>1</v>
      </c>
      <c r="C6" s="11" t="s">
        <v>1</v>
      </c>
      <c r="R6" s="4"/>
      <c r="S6" s="4"/>
      <c r="T6" s="4"/>
      <c r="U6" s="4"/>
      <c r="V6" s="4"/>
      <c r="W6" s="4"/>
      <c r="X6" s="4"/>
    </row>
    <row r="7" spans="1:27" ht="18.75">
      <c r="A7" s="47"/>
      <c r="B7" s="9" t="s">
        <v>2</v>
      </c>
      <c r="C7" s="13" t="s">
        <v>3</v>
      </c>
      <c r="D7" s="14"/>
      <c r="E7" s="14"/>
      <c r="F7" s="15"/>
      <c r="G7" s="16"/>
      <c r="H7" s="16"/>
      <c r="I7" s="16"/>
      <c r="J7" s="4"/>
      <c r="K7" s="16"/>
      <c r="L7" s="16"/>
      <c r="M7" s="16"/>
      <c r="N7" s="4"/>
      <c r="O7" s="16"/>
      <c r="P7" s="16"/>
      <c r="Q7" s="16"/>
      <c r="R7" s="4"/>
      <c r="S7" s="4"/>
      <c r="T7" s="4"/>
      <c r="U7" s="4"/>
      <c r="V7" s="4"/>
      <c r="W7" s="4"/>
      <c r="X7" s="4"/>
      <c r="Y7" s="4"/>
      <c r="Z7" s="4"/>
      <c r="AA7" s="4"/>
    </row>
    <row r="8" spans="1:27" ht="18">
      <c r="A8" s="47"/>
      <c r="B8" s="9" t="s">
        <v>4</v>
      </c>
      <c r="C8" s="11" t="s">
        <v>5</v>
      </c>
      <c r="D8" s="14"/>
      <c r="E8" s="14"/>
      <c r="F8" s="15"/>
      <c r="G8" s="16"/>
      <c r="H8" s="16"/>
      <c r="I8" s="16"/>
      <c r="J8" s="4"/>
      <c r="K8" s="16"/>
      <c r="L8" s="16"/>
      <c r="M8" s="16"/>
      <c r="N8" s="4"/>
      <c r="O8" s="16"/>
      <c r="P8" s="16"/>
      <c r="Q8" s="16"/>
      <c r="R8" s="4"/>
      <c r="S8" s="4"/>
      <c r="T8" s="4"/>
      <c r="U8" s="4"/>
      <c r="V8" s="4"/>
      <c r="W8" s="4"/>
      <c r="X8" s="4"/>
      <c r="Y8" s="4"/>
      <c r="Z8" s="4"/>
      <c r="AA8" s="4"/>
    </row>
    <row r="9" spans="1:27" ht="15.75">
      <c r="A9" s="47"/>
      <c r="B9" s="9" t="s">
        <v>6</v>
      </c>
      <c r="C9" s="11" t="s">
        <v>7</v>
      </c>
      <c r="D9" s="16"/>
      <c r="E9" s="16"/>
      <c r="F9" s="4"/>
      <c r="G9" s="16"/>
      <c r="H9" s="16"/>
      <c r="I9" s="16"/>
      <c r="J9" s="4"/>
      <c r="K9" s="16"/>
      <c r="L9" s="16"/>
      <c r="M9" s="16"/>
      <c r="N9" s="4"/>
      <c r="O9" s="16"/>
      <c r="P9" s="16"/>
      <c r="Q9" s="16"/>
      <c r="R9" s="4"/>
      <c r="S9" s="4"/>
      <c r="T9" s="4"/>
      <c r="U9" s="4"/>
      <c r="V9" s="4"/>
      <c r="W9" s="4"/>
      <c r="X9" s="4"/>
      <c r="Y9" s="4"/>
      <c r="Z9" s="4"/>
      <c r="AA9" s="4"/>
    </row>
    <row r="10" spans="1:27" ht="32.25" customHeight="1">
      <c r="A10" s="47"/>
      <c r="B10" s="9" t="s">
        <v>8</v>
      </c>
      <c r="C10" s="147" t="s">
        <v>9</v>
      </c>
      <c r="D10" s="156"/>
      <c r="E10" s="156"/>
      <c r="F10" s="156"/>
      <c r="G10" s="156"/>
      <c r="H10" s="156"/>
      <c r="I10" s="156"/>
      <c r="J10" s="156"/>
      <c r="K10" s="156"/>
      <c r="L10" s="156"/>
      <c r="M10" s="156"/>
      <c r="N10" s="156"/>
      <c r="O10" s="156"/>
      <c r="P10" s="156"/>
      <c r="Q10" s="156"/>
      <c r="R10" s="4"/>
      <c r="S10" s="4"/>
      <c r="T10" s="4"/>
      <c r="U10" s="4"/>
      <c r="V10" s="4"/>
      <c r="W10" s="4"/>
      <c r="X10" s="4"/>
      <c r="Y10" s="4"/>
      <c r="Z10" s="4"/>
      <c r="AA10" s="4"/>
    </row>
    <row r="11" spans="1:27" ht="15.75">
      <c r="A11" s="18"/>
      <c r="B11" s="19"/>
      <c r="C11" s="142" t="s">
        <v>10</v>
      </c>
      <c r="D11" s="157"/>
      <c r="E11" s="158"/>
      <c r="F11" s="120"/>
      <c r="G11" s="143" t="s">
        <v>11</v>
      </c>
      <c r="H11" s="157"/>
      <c r="I11" s="158"/>
      <c r="J11" s="126"/>
      <c r="K11" s="144" t="s">
        <v>12</v>
      </c>
      <c r="L11" s="157"/>
      <c r="M11" s="158"/>
      <c r="N11" s="126"/>
      <c r="O11" s="145" t="s">
        <v>13</v>
      </c>
      <c r="P11" s="157"/>
      <c r="Q11" s="159"/>
      <c r="R11" s="16"/>
      <c r="S11" s="16"/>
      <c r="T11" s="16"/>
      <c r="U11" s="16"/>
      <c r="V11" s="16"/>
      <c r="W11" s="16"/>
      <c r="X11" s="16"/>
      <c r="Y11" s="16"/>
      <c r="Z11" s="16"/>
      <c r="AA11" s="16"/>
    </row>
    <row r="12" spans="1:27" ht="57.75" customHeight="1">
      <c r="A12" s="43"/>
      <c r="B12" s="45" t="s">
        <v>14</v>
      </c>
      <c r="C12" s="89" t="s">
        <v>15</v>
      </c>
      <c r="D12" s="27" t="s">
        <v>16</v>
      </c>
      <c r="E12" s="28" t="s">
        <v>17</v>
      </c>
      <c r="F12" s="121"/>
      <c r="G12" s="89" t="s">
        <v>15</v>
      </c>
      <c r="H12" s="27" t="s">
        <v>16</v>
      </c>
      <c r="I12" s="28" t="s">
        <v>17</v>
      </c>
      <c r="J12" s="121"/>
      <c r="K12" s="89" t="s">
        <v>15</v>
      </c>
      <c r="L12" s="27" t="s">
        <v>16</v>
      </c>
      <c r="M12" s="28" t="s">
        <v>17</v>
      </c>
      <c r="N12" s="121"/>
      <c r="O12" s="89" t="s">
        <v>15</v>
      </c>
      <c r="P12" s="27" t="s">
        <v>16</v>
      </c>
      <c r="Q12" s="30" t="s">
        <v>17</v>
      </c>
      <c r="R12" s="4"/>
      <c r="S12" s="4"/>
      <c r="T12" s="4"/>
      <c r="U12" s="4"/>
      <c r="V12" s="4"/>
      <c r="W12" s="4"/>
      <c r="X12" s="4"/>
      <c r="Y12" s="4"/>
      <c r="Z12" s="4"/>
      <c r="AA12" s="4"/>
    </row>
    <row r="13" spans="1:27" s="132" customFormat="1" ht="14.25" customHeight="1">
      <c r="A13" s="128" t="s">
        <v>1</v>
      </c>
      <c r="B13" s="129" t="s">
        <v>18</v>
      </c>
      <c r="C13" s="127"/>
      <c r="D13" s="127"/>
      <c r="E13" s="127"/>
      <c r="F13" s="127"/>
      <c r="G13" s="127"/>
      <c r="H13" s="127"/>
      <c r="I13" s="127"/>
      <c r="J13" s="127"/>
      <c r="K13" s="127"/>
      <c r="L13" s="127"/>
      <c r="M13" s="127"/>
      <c r="N13" s="127"/>
      <c r="O13" s="127"/>
      <c r="P13" s="127"/>
      <c r="Q13" s="130"/>
      <c r="R13" s="131"/>
      <c r="S13" s="131"/>
      <c r="T13" s="131"/>
      <c r="U13" s="131"/>
      <c r="V13" s="131"/>
      <c r="W13" s="131"/>
      <c r="X13" s="131"/>
      <c r="Y13" s="131"/>
      <c r="Z13" s="131"/>
      <c r="AA13" s="131"/>
    </row>
    <row r="14" spans="1:27" ht="14.25" customHeight="1">
      <c r="A14" s="43"/>
      <c r="B14" s="36" t="s">
        <v>19</v>
      </c>
      <c r="C14" s="90"/>
      <c r="D14" s="50"/>
      <c r="E14" s="37">
        <f t="shared" ref="E14:E55" si="0">+C14*D14</f>
        <v>0</v>
      </c>
      <c r="F14" s="121"/>
      <c r="G14" s="90"/>
      <c r="H14" s="50">
        <f t="shared" ref="H14:H55" si="1">D14</f>
        <v>0</v>
      </c>
      <c r="I14" s="37">
        <f t="shared" ref="I14:I55" si="2">+G14*H14</f>
        <v>0</v>
      </c>
      <c r="J14" s="121"/>
      <c r="K14" s="90"/>
      <c r="L14" s="50">
        <f t="shared" ref="L14:L55" si="3">D14</f>
        <v>0</v>
      </c>
      <c r="M14" s="37">
        <f t="shared" ref="M14:M55" si="4">+K14*L14</f>
        <v>0</v>
      </c>
      <c r="N14" s="121"/>
      <c r="O14" s="90"/>
      <c r="P14" s="50">
        <f t="shared" ref="P14:P55" si="5">D14</f>
        <v>0</v>
      </c>
      <c r="Q14" s="39">
        <f t="shared" ref="Q14:Q55" si="6">+O14*P14</f>
        <v>0</v>
      </c>
      <c r="R14" s="4"/>
      <c r="S14" s="4"/>
      <c r="T14" s="4"/>
      <c r="U14" s="4"/>
      <c r="V14" s="4"/>
      <c r="W14" s="4"/>
      <c r="X14" s="4"/>
      <c r="Y14" s="4"/>
      <c r="Z14" s="4"/>
      <c r="AA14" s="4"/>
    </row>
    <row r="15" spans="1:27" ht="14.25" customHeight="1">
      <c r="A15" s="43"/>
      <c r="B15" s="76" t="s">
        <v>20</v>
      </c>
      <c r="C15" s="90"/>
      <c r="D15" s="50"/>
      <c r="E15" s="37">
        <f t="shared" si="0"/>
        <v>0</v>
      </c>
      <c r="F15" s="121"/>
      <c r="G15" s="90"/>
      <c r="H15" s="50">
        <f t="shared" si="1"/>
        <v>0</v>
      </c>
      <c r="I15" s="37">
        <f t="shared" si="2"/>
        <v>0</v>
      </c>
      <c r="J15" s="121"/>
      <c r="K15" s="90"/>
      <c r="L15" s="50">
        <f t="shared" si="3"/>
        <v>0</v>
      </c>
      <c r="M15" s="37">
        <f t="shared" si="4"/>
        <v>0</v>
      </c>
      <c r="N15" s="121"/>
      <c r="O15" s="90"/>
      <c r="P15" s="50">
        <f t="shared" si="5"/>
        <v>0</v>
      </c>
      <c r="Q15" s="39">
        <f t="shared" si="6"/>
        <v>0</v>
      </c>
      <c r="R15" s="4"/>
      <c r="S15" s="4"/>
      <c r="T15" s="4"/>
      <c r="U15" s="4"/>
      <c r="V15" s="4"/>
      <c r="W15" s="4"/>
      <c r="X15" s="4"/>
      <c r="Y15" s="4"/>
      <c r="Z15" s="4"/>
      <c r="AA15" s="4"/>
    </row>
    <row r="16" spans="1:27" ht="14.25" customHeight="1">
      <c r="A16" s="43"/>
      <c r="B16" s="36" t="s">
        <v>21</v>
      </c>
      <c r="C16" s="90"/>
      <c r="D16" s="50"/>
      <c r="E16" s="37">
        <f t="shared" si="0"/>
        <v>0</v>
      </c>
      <c r="F16" s="121"/>
      <c r="G16" s="90"/>
      <c r="H16" s="50">
        <f t="shared" si="1"/>
        <v>0</v>
      </c>
      <c r="I16" s="37">
        <f t="shared" si="2"/>
        <v>0</v>
      </c>
      <c r="J16" s="121"/>
      <c r="K16" s="90"/>
      <c r="L16" s="50">
        <f t="shared" si="3"/>
        <v>0</v>
      </c>
      <c r="M16" s="37">
        <f t="shared" si="4"/>
        <v>0</v>
      </c>
      <c r="N16" s="121"/>
      <c r="O16" s="90"/>
      <c r="P16" s="50">
        <f t="shared" si="5"/>
        <v>0</v>
      </c>
      <c r="Q16" s="39">
        <f t="shared" si="6"/>
        <v>0</v>
      </c>
      <c r="R16" s="4"/>
      <c r="S16" s="4"/>
      <c r="T16" s="4"/>
      <c r="U16" s="4"/>
      <c r="V16" s="4"/>
      <c r="W16" s="4"/>
      <c r="X16" s="4"/>
      <c r="Y16" s="4"/>
      <c r="Z16" s="4"/>
      <c r="AA16" s="4"/>
    </row>
    <row r="17" spans="1:27" ht="14.25" customHeight="1">
      <c r="A17" s="43"/>
      <c r="B17" s="76" t="s">
        <v>22</v>
      </c>
      <c r="C17" s="90"/>
      <c r="D17" s="50"/>
      <c r="E17" s="37">
        <f t="shared" si="0"/>
        <v>0</v>
      </c>
      <c r="F17" s="121"/>
      <c r="G17" s="90"/>
      <c r="H17" s="50">
        <f t="shared" si="1"/>
        <v>0</v>
      </c>
      <c r="I17" s="37">
        <f t="shared" si="2"/>
        <v>0</v>
      </c>
      <c r="J17" s="121"/>
      <c r="K17" s="90"/>
      <c r="L17" s="50">
        <f t="shared" si="3"/>
        <v>0</v>
      </c>
      <c r="M17" s="37">
        <f t="shared" si="4"/>
        <v>0</v>
      </c>
      <c r="N17" s="121"/>
      <c r="O17" s="90"/>
      <c r="P17" s="50">
        <f t="shared" si="5"/>
        <v>0</v>
      </c>
      <c r="Q17" s="39">
        <f t="shared" si="6"/>
        <v>0</v>
      </c>
      <c r="R17" s="4"/>
      <c r="S17" s="4"/>
      <c r="T17" s="4"/>
      <c r="U17" s="4"/>
      <c r="V17" s="4"/>
      <c r="W17" s="4"/>
      <c r="X17" s="4"/>
      <c r="Y17" s="4"/>
      <c r="Z17" s="4"/>
      <c r="AA17" s="4"/>
    </row>
    <row r="18" spans="1:27" ht="14.25" customHeight="1">
      <c r="A18" s="43"/>
      <c r="B18" s="76" t="s">
        <v>23</v>
      </c>
      <c r="C18" s="90"/>
      <c r="D18" s="50"/>
      <c r="E18" s="37">
        <f t="shared" si="0"/>
        <v>0</v>
      </c>
      <c r="F18" s="121"/>
      <c r="G18" s="90"/>
      <c r="H18" s="50">
        <f t="shared" si="1"/>
        <v>0</v>
      </c>
      <c r="I18" s="37">
        <f t="shared" si="2"/>
        <v>0</v>
      </c>
      <c r="J18" s="121"/>
      <c r="K18" s="90"/>
      <c r="L18" s="50">
        <f t="shared" si="3"/>
        <v>0</v>
      </c>
      <c r="M18" s="37">
        <f t="shared" si="4"/>
        <v>0</v>
      </c>
      <c r="N18" s="121"/>
      <c r="O18" s="90"/>
      <c r="P18" s="50">
        <f t="shared" si="5"/>
        <v>0</v>
      </c>
      <c r="Q18" s="39">
        <f t="shared" si="6"/>
        <v>0</v>
      </c>
      <c r="R18" s="4"/>
      <c r="S18" s="4"/>
      <c r="T18" s="4"/>
      <c r="U18" s="4"/>
      <c r="V18" s="4"/>
      <c r="W18" s="4"/>
      <c r="X18" s="4"/>
      <c r="Y18" s="4"/>
      <c r="Z18" s="4"/>
      <c r="AA18" s="4"/>
    </row>
    <row r="19" spans="1:27" ht="14.25" customHeight="1">
      <c r="A19" s="43"/>
      <c r="B19" s="76" t="s">
        <v>24</v>
      </c>
      <c r="C19" s="90"/>
      <c r="D19" s="50"/>
      <c r="E19" s="37">
        <f t="shared" si="0"/>
        <v>0</v>
      </c>
      <c r="F19" s="121"/>
      <c r="G19" s="90"/>
      <c r="H19" s="50">
        <f t="shared" si="1"/>
        <v>0</v>
      </c>
      <c r="I19" s="37">
        <f t="shared" si="2"/>
        <v>0</v>
      </c>
      <c r="J19" s="121"/>
      <c r="K19" s="90"/>
      <c r="L19" s="50">
        <f t="shared" si="3"/>
        <v>0</v>
      </c>
      <c r="M19" s="37">
        <f t="shared" si="4"/>
        <v>0</v>
      </c>
      <c r="N19" s="121"/>
      <c r="O19" s="90"/>
      <c r="P19" s="50">
        <f t="shared" si="5"/>
        <v>0</v>
      </c>
      <c r="Q19" s="39">
        <f t="shared" si="6"/>
        <v>0</v>
      </c>
      <c r="R19" s="4"/>
      <c r="S19" s="4"/>
      <c r="T19" s="4"/>
      <c r="U19" s="4"/>
      <c r="V19" s="4"/>
      <c r="W19" s="4"/>
      <c r="X19" s="4"/>
      <c r="Y19" s="4"/>
      <c r="Z19" s="4"/>
      <c r="AA19" s="4"/>
    </row>
    <row r="20" spans="1:27" ht="14.25" customHeight="1">
      <c r="A20" s="43"/>
      <c r="B20" s="76" t="s">
        <v>25</v>
      </c>
      <c r="C20" s="90"/>
      <c r="D20" s="50"/>
      <c r="E20" s="37">
        <f t="shared" si="0"/>
        <v>0</v>
      </c>
      <c r="F20" s="121"/>
      <c r="G20" s="90"/>
      <c r="H20" s="50">
        <f t="shared" si="1"/>
        <v>0</v>
      </c>
      <c r="I20" s="37">
        <f t="shared" si="2"/>
        <v>0</v>
      </c>
      <c r="J20" s="121"/>
      <c r="K20" s="90"/>
      <c r="L20" s="50">
        <f t="shared" si="3"/>
        <v>0</v>
      </c>
      <c r="M20" s="37">
        <f t="shared" si="4"/>
        <v>0</v>
      </c>
      <c r="N20" s="121"/>
      <c r="O20" s="90"/>
      <c r="P20" s="50">
        <f t="shared" si="5"/>
        <v>0</v>
      </c>
      <c r="Q20" s="39">
        <f t="shared" si="6"/>
        <v>0</v>
      </c>
      <c r="R20" s="4"/>
      <c r="S20" s="4"/>
      <c r="T20" s="4"/>
      <c r="U20" s="4"/>
      <c r="V20" s="4"/>
      <c r="W20" s="4"/>
      <c r="X20" s="4"/>
      <c r="Y20" s="4"/>
      <c r="Z20" s="4"/>
      <c r="AA20" s="4"/>
    </row>
    <row r="21" spans="1:27" ht="14.25" customHeight="1">
      <c r="A21" s="43"/>
      <c r="B21" s="76" t="s">
        <v>26</v>
      </c>
      <c r="C21" s="90"/>
      <c r="D21" s="50"/>
      <c r="E21" s="37">
        <f t="shared" si="0"/>
        <v>0</v>
      </c>
      <c r="F21" s="121"/>
      <c r="G21" s="90"/>
      <c r="H21" s="50">
        <f t="shared" si="1"/>
        <v>0</v>
      </c>
      <c r="I21" s="37">
        <f t="shared" si="2"/>
        <v>0</v>
      </c>
      <c r="J21" s="121"/>
      <c r="K21" s="90"/>
      <c r="L21" s="50">
        <f t="shared" si="3"/>
        <v>0</v>
      </c>
      <c r="M21" s="37">
        <f t="shared" si="4"/>
        <v>0</v>
      </c>
      <c r="N21" s="121"/>
      <c r="O21" s="90"/>
      <c r="P21" s="50">
        <f t="shared" si="5"/>
        <v>0</v>
      </c>
      <c r="Q21" s="39">
        <f t="shared" si="6"/>
        <v>0</v>
      </c>
      <c r="R21" s="4"/>
      <c r="S21" s="4"/>
      <c r="T21" s="4"/>
      <c r="U21" s="4"/>
      <c r="V21" s="4"/>
      <c r="W21" s="4"/>
      <c r="X21" s="4"/>
      <c r="Y21" s="4"/>
      <c r="Z21" s="4"/>
      <c r="AA21" s="4"/>
    </row>
    <row r="22" spans="1:27" ht="14.25" customHeight="1">
      <c r="A22" s="43"/>
      <c r="B22" s="77" t="s">
        <v>27</v>
      </c>
      <c r="C22" s="90"/>
      <c r="D22" s="50"/>
      <c r="E22" s="37">
        <f t="shared" si="0"/>
        <v>0</v>
      </c>
      <c r="F22" s="121"/>
      <c r="G22" s="90"/>
      <c r="H22" s="50">
        <f t="shared" si="1"/>
        <v>0</v>
      </c>
      <c r="I22" s="37">
        <f t="shared" si="2"/>
        <v>0</v>
      </c>
      <c r="J22" s="121"/>
      <c r="K22" s="90"/>
      <c r="L22" s="50">
        <f t="shared" si="3"/>
        <v>0</v>
      </c>
      <c r="M22" s="37">
        <f t="shared" si="4"/>
        <v>0</v>
      </c>
      <c r="N22" s="121"/>
      <c r="O22" s="90"/>
      <c r="P22" s="50">
        <f t="shared" si="5"/>
        <v>0</v>
      </c>
      <c r="Q22" s="39">
        <f t="shared" si="6"/>
        <v>0</v>
      </c>
      <c r="R22" s="4"/>
      <c r="S22" s="4"/>
      <c r="T22" s="4"/>
      <c r="U22" s="4"/>
      <c r="V22" s="4"/>
      <c r="W22" s="4"/>
      <c r="X22" s="4"/>
      <c r="Y22" s="4"/>
      <c r="Z22" s="4"/>
      <c r="AA22" s="4"/>
    </row>
    <row r="23" spans="1:27" ht="14.25" customHeight="1">
      <c r="A23" s="43"/>
      <c r="B23" s="76" t="s">
        <v>28</v>
      </c>
      <c r="C23" s="90"/>
      <c r="D23" s="50"/>
      <c r="E23" s="37">
        <f t="shared" si="0"/>
        <v>0</v>
      </c>
      <c r="F23" s="121"/>
      <c r="G23" s="90"/>
      <c r="H23" s="50">
        <f t="shared" si="1"/>
        <v>0</v>
      </c>
      <c r="I23" s="37">
        <f t="shared" si="2"/>
        <v>0</v>
      </c>
      <c r="J23" s="121"/>
      <c r="K23" s="90"/>
      <c r="L23" s="50">
        <f t="shared" si="3"/>
        <v>0</v>
      </c>
      <c r="M23" s="37">
        <f t="shared" si="4"/>
        <v>0</v>
      </c>
      <c r="N23" s="121"/>
      <c r="O23" s="90"/>
      <c r="P23" s="50">
        <f t="shared" si="5"/>
        <v>0</v>
      </c>
      <c r="Q23" s="39">
        <f t="shared" si="6"/>
        <v>0</v>
      </c>
      <c r="R23" s="4"/>
      <c r="S23" s="4"/>
      <c r="T23" s="4"/>
      <c r="U23" s="4"/>
      <c r="V23" s="4"/>
      <c r="W23" s="4"/>
      <c r="X23" s="4"/>
      <c r="Y23" s="4"/>
      <c r="Z23" s="4"/>
      <c r="AA23" s="4"/>
    </row>
    <row r="24" spans="1:27" ht="14.25" customHeight="1">
      <c r="A24" s="43"/>
      <c r="B24" s="77" t="s">
        <v>29</v>
      </c>
      <c r="C24" s="90"/>
      <c r="D24" s="50"/>
      <c r="E24" s="37">
        <f t="shared" si="0"/>
        <v>0</v>
      </c>
      <c r="F24" s="121"/>
      <c r="G24" s="90"/>
      <c r="H24" s="50">
        <f t="shared" si="1"/>
        <v>0</v>
      </c>
      <c r="I24" s="37">
        <f t="shared" si="2"/>
        <v>0</v>
      </c>
      <c r="J24" s="121"/>
      <c r="K24" s="90"/>
      <c r="L24" s="50">
        <f t="shared" si="3"/>
        <v>0</v>
      </c>
      <c r="M24" s="37">
        <f t="shared" si="4"/>
        <v>0</v>
      </c>
      <c r="N24" s="121"/>
      <c r="O24" s="90"/>
      <c r="P24" s="50">
        <f t="shared" si="5"/>
        <v>0</v>
      </c>
      <c r="Q24" s="39">
        <f t="shared" si="6"/>
        <v>0</v>
      </c>
      <c r="R24" s="4"/>
      <c r="S24" s="4"/>
      <c r="T24" s="4"/>
      <c r="U24" s="4"/>
      <c r="V24" s="4"/>
      <c r="W24" s="4"/>
      <c r="X24" s="4"/>
      <c r="Y24" s="4"/>
      <c r="Z24" s="4"/>
      <c r="AA24" s="4"/>
    </row>
    <row r="25" spans="1:27" ht="14.25" customHeight="1">
      <c r="A25" s="43"/>
      <c r="B25" s="77" t="s">
        <v>30</v>
      </c>
      <c r="C25" s="90"/>
      <c r="D25" s="50"/>
      <c r="E25" s="37">
        <f t="shared" si="0"/>
        <v>0</v>
      </c>
      <c r="F25" s="121"/>
      <c r="G25" s="90"/>
      <c r="H25" s="50">
        <f t="shared" si="1"/>
        <v>0</v>
      </c>
      <c r="I25" s="37">
        <f t="shared" si="2"/>
        <v>0</v>
      </c>
      <c r="J25" s="121"/>
      <c r="K25" s="90"/>
      <c r="L25" s="50">
        <f t="shared" si="3"/>
        <v>0</v>
      </c>
      <c r="M25" s="37">
        <f t="shared" si="4"/>
        <v>0</v>
      </c>
      <c r="N25" s="121"/>
      <c r="O25" s="90"/>
      <c r="P25" s="50">
        <f t="shared" si="5"/>
        <v>0</v>
      </c>
      <c r="Q25" s="39">
        <f t="shared" si="6"/>
        <v>0</v>
      </c>
      <c r="R25" s="4"/>
      <c r="S25" s="4"/>
      <c r="T25" s="4"/>
      <c r="U25" s="4"/>
      <c r="V25" s="4"/>
      <c r="W25" s="4"/>
      <c r="X25" s="4"/>
      <c r="Y25" s="4"/>
      <c r="Z25" s="4"/>
      <c r="AA25" s="4"/>
    </row>
    <row r="26" spans="1:27" ht="14.25" customHeight="1">
      <c r="A26" s="43"/>
      <c r="B26" s="76" t="s">
        <v>31</v>
      </c>
      <c r="C26" s="90"/>
      <c r="D26" s="50"/>
      <c r="E26" s="37">
        <f t="shared" si="0"/>
        <v>0</v>
      </c>
      <c r="F26" s="121"/>
      <c r="G26" s="90"/>
      <c r="H26" s="50">
        <f t="shared" si="1"/>
        <v>0</v>
      </c>
      <c r="I26" s="37">
        <f t="shared" si="2"/>
        <v>0</v>
      </c>
      <c r="J26" s="121"/>
      <c r="K26" s="90"/>
      <c r="L26" s="50">
        <f t="shared" si="3"/>
        <v>0</v>
      </c>
      <c r="M26" s="37">
        <f t="shared" si="4"/>
        <v>0</v>
      </c>
      <c r="N26" s="121"/>
      <c r="O26" s="90"/>
      <c r="P26" s="50">
        <f t="shared" si="5"/>
        <v>0</v>
      </c>
      <c r="Q26" s="39">
        <f t="shared" si="6"/>
        <v>0</v>
      </c>
      <c r="R26" s="4"/>
      <c r="S26" s="4"/>
      <c r="T26" s="4"/>
      <c r="U26" s="4"/>
      <c r="V26" s="4"/>
      <c r="W26" s="4"/>
      <c r="X26" s="4"/>
      <c r="Y26" s="4"/>
      <c r="Z26" s="4"/>
      <c r="AA26" s="4"/>
    </row>
    <row r="27" spans="1:27" ht="14.25" customHeight="1">
      <c r="A27" s="43"/>
      <c r="B27" s="76" t="s">
        <v>32</v>
      </c>
      <c r="C27" s="90"/>
      <c r="D27" s="39"/>
      <c r="E27" s="37">
        <f t="shared" si="0"/>
        <v>0</v>
      </c>
      <c r="F27" s="121"/>
      <c r="G27" s="90"/>
      <c r="H27" s="50">
        <f t="shared" si="1"/>
        <v>0</v>
      </c>
      <c r="I27" s="37">
        <f t="shared" si="2"/>
        <v>0</v>
      </c>
      <c r="J27" s="121"/>
      <c r="K27" s="90"/>
      <c r="L27" s="50">
        <f t="shared" si="3"/>
        <v>0</v>
      </c>
      <c r="M27" s="37">
        <f t="shared" si="4"/>
        <v>0</v>
      </c>
      <c r="N27" s="121"/>
      <c r="O27" s="90"/>
      <c r="P27" s="50">
        <f t="shared" si="5"/>
        <v>0</v>
      </c>
      <c r="Q27" s="39">
        <f t="shared" si="6"/>
        <v>0</v>
      </c>
      <c r="R27" s="4"/>
      <c r="S27" s="4"/>
      <c r="T27" s="4"/>
      <c r="U27" s="4"/>
      <c r="V27" s="4"/>
      <c r="W27" s="4"/>
      <c r="X27" s="4"/>
      <c r="Y27" s="4"/>
      <c r="Z27" s="4"/>
      <c r="AA27" s="4"/>
    </row>
    <row r="28" spans="1:27" ht="14.25" customHeight="1">
      <c r="A28" s="43"/>
      <c r="B28" s="77" t="s">
        <v>33</v>
      </c>
      <c r="C28" s="90"/>
      <c r="D28" s="39"/>
      <c r="E28" s="37">
        <f t="shared" si="0"/>
        <v>0</v>
      </c>
      <c r="F28" s="121"/>
      <c r="G28" s="90"/>
      <c r="H28" s="50">
        <f t="shared" si="1"/>
        <v>0</v>
      </c>
      <c r="I28" s="37">
        <f t="shared" si="2"/>
        <v>0</v>
      </c>
      <c r="J28" s="121"/>
      <c r="K28" s="90"/>
      <c r="L28" s="50">
        <f t="shared" si="3"/>
        <v>0</v>
      </c>
      <c r="M28" s="37">
        <f t="shared" si="4"/>
        <v>0</v>
      </c>
      <c r="N28" s="121"/>
      <c r="O28" s="90"/>
      <c r="P28" s="50">
        <f t="shared" si="5"/>
        <v>0</v>
      </c>
      <c r="Q28" s="50">
        <f t="shared" si="6"/>
        <v>0</v>
      </c>
      <c r="R28" s="4"/>
      <c r="S28" s="4"/>
      <c r="T28" s="4"/>
      <c r="U28" s="4"/>
      <c r="V28" s="4"/>
      <c r="W28" s="4"/>
      <c r="X28" s="4"/>
      <c r="Y28" s="4"/>
      <c r="Z28" s="4"/>
      <c r="AA28" s="4"/>
    </row>
    <row r="29" spans="1:27" ht="14.25" customHeight="1">
      <c r="A29" s="43"/>
      <c r="B29" s="77" t="s">
        <v>34</v>
      </c>
      <c r="C29" s="90"/>
      <c r="D29" s="39"/>
      <c r="E29" s="37">
        <f t="shared" si="0"/>
        <v>0</v>
      </c>
      <c r="F29" s="121"/>
      <c r="G29" s="90"/>
      <c r="H29" s="50">
        <f t="shared" si="1"/>
        <v>0</v>
      </c>
      <c r="I29" s="37">
        <f t="shared" si="2"/>
        <v>0</v>
      </c>
      <c r="J29" s="121"/>
      <c r="K29" s="90"/>
      <c r="L29" s="50">
        <f t="shared" si="3"/>
        <v>0</v>
      </c>
      <c r="M29" s="37">
        <f t="shared" si="4"/>
        <v>0</v>
      </c>
      <c r="N29" s="121"/>
      <c r="O29" s="90"/>
      <c r="P29" s="50">
        <f t="shared" si="5"/>
        <v>0</v>
      </c>
      <c r="Q29" s="39">
        <f t="shared" si="6"/>
        <v>0</v>
      </c>
      <c r="R29" s="4"/>
      <c r="S29" s="4"/>
      <c r="T29" s="4"/>
      <c r="U29" s="4"/>
      <c r="V29" s="4"/>
      <c r="W29" s="4"/>
      <c r="X29" s="4"/>
      <c r="Y29" s="4"/>
      <c r="Z29" s="4"/>
      <c r="AA29" s="4"/>
    </row>
    <row r="30" spans="1:27" ht="14.25" customHeight="1">
      <c r="A30" s="43"/>
      <c r="B30" s="76" t="s">
        <v>35</v>
      </c>
      <c r="C30" s="90"/>
      <c r="D30" s="39"/>
      <c r="E30" s="37">
        <f t="shared" si="0"/>
        <v>0</v>
      </c>
      <c r="F30" s="121"/>
      <c r="G30" s="90"/>
      <c r="H30" s="50">
        <f t="shared" si="1"/>
        <v>0</v>
      </c>
      <c r="I30" s="37">
        <f t="shared" si="2"/>
        <v>0</v>
      </c>
      <c r="J30" s="121"/>
      <c r="K30" s="90"/>
      <c r="L30" s="50">
        <f t="shared" si="3"/>
        <v>0</v>
      </c>
      <c r="M30" s="37">
        <f t="shared" si="4"/>
        <v>0</v>
      </c>
      <c r="N30" s="121"/>
      <c r="O30" s="90"/>
      <c r="P30" s="50">
        <f t="shared" si="5"/>
        <v>0</v>
      </c>
      <c r="Q30" s="39">
        <f t="shared" si="6"/>
        <v>0</v>
      </c>
      <c r="R30" s="4"/>
      <c r="S30" s="4"/>
      <c r="T30" s="4"/>
      <c r="U30" s="4"/>
      <c r="V30" s="4"/>
      <c r="W30" s="4"/>
      <c r="X30" s="4"/>
      <c r="Y30" s="4"/>
      <c r="Z30" s="4"/>
      <c r="AA30" s="4"/>
    </row>
    <row r="31" spans="1:27" ht="14.25" customHeight="1">
      <c r="A31" s="43"/>
      <c r="B31" s="76" t="s">
        <v>36</v>
      </c>
      <c r="C31" s="90"/>
      <c r="D31" s="39"/>
      <c r="E31" s="37">
        <f t="shared" si="0"/>
        <v>0</v>
      </c>
      <c r="F31" s="121"/>
      <c r="G31" s="90"/>
      <c r="H31" s="50">
        <f t="shared" si="1"/>
        <v>0</v>
      </c>
      <c r="I31" s="37">
        <f t="shared" si="2"/>
        <v>0</v>
      </c>
      <c r="J31" s="121"/>
      <c r="K31" s="90"/>
      <c r="L31" s="50">
        <f t="shared" si="3"/>
        <v>0</v>
      </c>
      <c r="M31" s="37">
        <f t="shared" si="4"/>
        <v>0</v>
      </c>
      <c r="N31" s="121"/>
      <c r="O31" s="90"/>
      <c r="P31" s="50">
        <f t="shared" si="5"/>
        <v>0</v>
      </c>
      <c r="Q31" s="39">
        <f t="shared" si="6"/>
        <v>0</v>
      </c>
      <c r="R31" s="4"/>
      <c r="S31" s="4"/>
      <c r="T31" s="4"/>
      <c r="U31" s="4"/>
      <c r="V31" s="4"/>
      <c r="W31" s="4"/>
      <c r="X31" s="4"/>
      <c r="Y31" s="4"/>
      <c r="Z31" s="4"/>
      <c r="AA31" s="4"/>
    </row>
    <row r="32" spans="1:27" ht="14.25" customHeight="1">
      <c r="A32" s="47"/>
      <c r="B32" s="77" t="s">
        <v>37</v>
      </c>
      <c r="C32" s="90"/>
      <c r="D32" s="39"/>
      <c r="E32" s="37">
        <f t="shared" si="0"/>
        <v>0</v>
      </c>
      <c r="F32" s="121"/>
      <c r="G32" s="90"/>
      <c r="H32" s="50">
        <f t="shared" si="1"/>
        <v>0</v>
      </c>
      <c r="I32" s="37">
        <f t="shared" si="2"/>
        <v>0</v>
      </c>
      <c r="J32" s="121"/>
      <c r="K32" s="90"/>
      <c r="L32" s="50">
        <f t="shared" si="3"/>
        <v>0</v>
      </c>
      <c r="M32" s="37">
        <f t="shared" si="4"/>
        <v>0</v>
      </c>
      <c r="N32" s="121"/>
      <c r="O32" s="90"/>
      <c r="P32" s="50">
        <f t="shared" si="5"/>
        <v>0</v>
      </c>
      <c r="Q32" s="39">
        <f t="shared" si="6"/>
        <v>0</v>
      </c>
      <c r="R32" s="4"/>
      <c r="S32" s="4"/>
      <c r="T32" s="4"/>
      <c r="U32" s="4"/>
      <c r="V32" s="4"/>
      <c r="W32" s="4"/>
      <c r="X32" s="4"/>
      <c r="Y32" s="4"/>
      <c r="Z32" s="4"/>
      <c r="AA32" s="4"/>
    </row>
    <row r="33" spans="1:27" ht="14.25" customHeight="1">
      <c r="A33" s="47"/>
      <c r="B33" s="77" t="s">
        <v>38</v>
      </c>
      <c r="C33" s="90"/>
      <c r="D33" s="39"/>
      <c r="E33" s="37">
        <f t="shared" si="0"/>
        <v>0</v>
      </c>
      <c r="F33" s="121"/>
      <c r="G33" s="90"/>
      <c r="H33" s="50">
        <f t="shared" si="1"/>
        <v>0</v>
      </c>
      <c r="I33" s="37">
        <f t="shared" si="2"/>
        <v>0</v>
      </c>
      <c r="J33" s="121"/>
      <c r="K33" s="90"/>
      <c r="L33" s="50">
        <f t="shared" si="3"/>
        <v>0</v>
      </c>
      <c r="M33" s="37">
        <f t="shared" si="4"/>
        <v>0</v>
      </c>
      <c r="N33" s="121"/>
      <c r="O33" s="90"/>
      <c r="P33" s="50">
        <f t="shared" si="5"/>
        <v>0</v>
      </c>
      <c r="Q33" s="39">
        <f t="shared" si="6"/>
        <v>0</v>
      </c>
      <c r="R33" s="4"/>
      <c r="S33" s="4"/>
      <c r="T33" s="4"/>
      <c r="U33" s="4"/>
      <c r="V33" s="4"/>
      <c r="W33" s="4"/>
      <c r="X33" s="4"/>
      <c r="Y33" s="4"/>
      <c r="Z33" s="4"/>
      <c r="AA33" s="4"/>
    </row>
    <row r="34" spans="1:27" ht="14.25" customHeight="1">
      <c r="A34" s="47"/>
      <c r="B34" s="76" t="s">
        <v>39</v>
      </c>
      <c r="C34" s="90"/>
      <c r="D34" s="39"/>
      <c r="E34" s="37">
        <f t="shared" si="0"/>
        <v>0</v>
      </c>
      <c r="F34" s="121"/>
      <c r="G34" s="90"/>
      <c r="H34" s="50">
        <f t="shared" si="1"/>
        <v>0</v>
      </c>
      <c r="I34" s="37">
        <f t="shared" si="2"/>
        <v>0</v>
      </c>
      <c r="J34" s="121"/>
      <c r="K34" s="90"/>
      <c r="L34" s="50">
        <f t="shared" si="3"/>
        <v>0</v>
      </c>
      <c r="M34" s="37">
        <f t="shared" si="4"/>
        <v>0</v>
      </c>
      <c r="N34" s="121"/>
      <c r="O34" s="90"/>
      <c r="P34" s="50">
        <f t="shared" si="5"/>
        <v>0</v>
      </c>
      <c r="Q34" s="39">
        <f t="shared" si="6"/>
        <v>0</v>
      </c>
      <c r="R34" s="4"/>
      <c r="S34" s="4"/>
      <c r="T34" s="4"/>
      <c r="U34" s="4"/>
      <c r="V34" s="4"/>
      <c r="W34" s="4"/>
      <c r="X34" s="4"/>
      <c r="Y34" s="4"/>
      <c r="Z34" s="4"/>
      <c r="AA34" s="4"/>
    </row>
    <row r="35" spans="1:27" ht="14.25" customHeight="1">
      <c r="A35" s="47"/>
      <c r="B35" s="77" t="s">
        <v>40</v>
      </c>
      <c r="C35" s="90"/>
      <c r="D35" s="39"/>
      <c r="E35" s="37">
        <f t="shared" si="0"/>
        <v>0</v>
      </c>
      <c r="F35" s="121"/>
      <c r="G35" s="90"/>
      <c r="H35" s="50">
        <f t="shared" si="1"/>
        <v>0</v>
      </c>
      <c r="I35" s="37">
        <f t="shared" si="2"/>
        <v>0</v>
      </c>
      <c r="J35" s="121"/>
      <c r="K35" s="90"/>
      <c r="L35" s="50">
        <f t="shared" si="3"/>
        <v>0</v>
      </c>
      <c r="M35" s="37">
        <f t="shared" si="4"/>
        <v>0</v>
      </c>
      <c r="N35" s="121"/>
      <c r="O35" s="90"/>
      <c r="P35" s="50">
        <f t="shared" si="5"/>
        <v>0</v>
      </c>
      <c r="Q35" s="39">
        <f t="shared" si="6"/>
        <v>0</v>
      </c>
      <c r="R35" s="4"/>
      <c r="S35" s="4"/>
      <c r="T35" s="4"/>
      <c r="U35" s="4"/>
      <c r="V35" s="4"/>
      <c r="W35" s="4"/>
      <c r="X35" s="4"/>
      <c r="Y35" s="4"/>
      <c r="Z35" s="4"/>
      <c r="AA35" s="4"/>
    </row>
    <row r="36" spans="1:27" ht="14.25" customHeight="1">
      <c r="A36" s="47"/>
      <c r="B36" s="77" t="s">
        <v>41</v>
      </c>
      <c r="C36" s="90"/>
      <c r="D36" s="39"/>
      <c r="E36" s="37">
        <f t="shared" si="0"/>
        <v>0</v>
      </c>
      <c r="F36" s="121"/>
      <c r="G36" s="90"/>
      <c r="H36" s="50">
        <f t="shared" si="1"/>
        <v>0</v>
      </c>
      <c r="I36" s="37">
        <f t="shared" si="2"/>
        <v>0</v>
      </c>
      <c r="J36" s="121"/>
      <c r="K36" s="90"/>
      <c r="L36" s="50">
        <f t="shared" si="3"/>
        <v>0</v>
      </c>
      <c r="M36" s="37">
        <f t="shared" si="4"/>
        <v>0</v>
      </c>
      <c r="N36" s="121"/>
      <c r="O36" s="90"/>
      <c r="P36" s="50">
        <f t="shared" si="5"/>
        <v>0</v>
      </c>
      <c r="Q36" s="39">
        <f t="shared" si="6"/>
        <v>0</v>
      </c>
      <c r="R36" s="4"/>
      <c r="S36" s="4"/>
      <c r="T36" s="4"/>
      <c r="U36" s="4"/>
      <c r="V36" s="4"/>
      <c r="W36" s="4"/>
      <c r="X36" s="4"/>
      <c r="Y36" s="4"/>
      <c r="Z36" s="4"/>
      <c r="AA36" s="4"/>
    </row>
    <row r="37" spans="1:27" ht="14.25" customHeight="1">
      <c r="A37" s="47"/>
      <c r="B37" s="77" t="s">
        <v>42</v>
      </c>
      <c r="C37" s="90"/>
      <c r="D37" s="39"/>
      <c r="E37" s="37">
        <f t="shared" si="0"/>
        <v>0</v>
      </c>
      <c r="F37" s="121"/>
      <c r="G37" s="90"/>
      <c r="H37" s="50">
        <f t="shared" si="1"/>
        <v>0</v>
      </c>
      <c r="I37" s="37">
        <f t="shared" si="2"/>
        <v>0</v>
      </c>
      <c r="J37" s="121"/>
      <c r="K37" s="90"/>
      <c r="L37" s="50">
        <f t="shared" si="3"/>
        <v>0</v>
      </c>
      <c r="M37" s="37">
        <f t="shared" si="4"/>
        <v>0</v>
      </c>
      <c r="N37" s="121"/>
      <c r="O37" s="90"/>
      <c r="P37" s="50">
        <f t="shared" si="5"/>
        <v>0</v>
      </c>
      <c r="Q37" s="39">
        <f t="shared" si="6"/>
        <v>0</v>
      </c>
      <c r="R37" s="4"/>
      <c r="S37" s="4"/>
      <c r="T37" s="4"/>
      <c r="U37" s="4"/>
      <c r="V37" s="4"/>
      <c r="W37" s="4"/>
      <c r="X37" s="4"/>
      <c r="Y37" s="4"/>
      <c r="Z37" s="4"/>
      <c r="AA37" s="4"/>
    </row>
    <row r="38" spans="1:27" ht="14.25" customHeight="1">
      <c r="A38" s="47"/>
      <c r="B38" s="36" t="s">
        <v>43</v>
      </c>
      <c r="C38" s="90"/>
      <c r="D38" s="39"/>
      <c r="E38" s="37">
        <f t="shared" si="0"/>
        <v>0</v>
      </c>
      <c r="F38" s="121"/>
      <c r="G38" s="90"/>
      <c r="H38" s="50">
        <f t="shared" si="1"/>
        <v>0</v>
      </c>
      <c r="I38" s="37">
        <f t="shared" si="2"/>
        <v>0</v>
      </c>
      <c r="J38" s="121"/>
      <c r="K38" s="90"/>
      <c r="L38" s="50">
        <f t="shared" si="3"/>
        <v>0</v>
      </c>
      <c r="M38" s="37">
        <f t="shared" si="4"/>
        <v>0</v>
      </c>
      <c r="N38" s="121"/>
      <c r="O38" s="90"/>
      <c r="P38" s="50">
        <f t="shared" si="5"/>
        <v>0</v>
      </c>
      <c r="Q38" s="39">
        <f t="shared" si="6"/>
        <v>0</v>
      </c>
      <c r="R38" s="4"/>
      <c r="S38" s="4"/>
      <c r="T38" s="4"/>
      <c r="U38" s="4"/>
      <c r="V38" s="4"/>
      <c r="W38" s="4"/>
      <c r="X38" s="4"/>
      <c r="Y38" s="4"/>
      <c r="Z38" s="4"/>
      <c r="AA38" s="4"/>
    </row>
    <row r="39" spans="1:27" ht="14.25" customHeight="1">
      <c r="A39" s="47"/>
      <c r="B39" s="76" t="s">
        <v>44</v>
      </c>
      <c r="C39" s="90"/>
      <c r="D39" s="39"/>
      <c r="E39" s="37">
        <f t="shared" si="0"/>
        <v>0</v>
      </c>
      <c r="F39" s="121"/>
      <c r="G39" s="90"/>
      <c r="H39" s="50">
        <f t="shared" si="1"/>
        <v>0</v>
      </c>
      <c r="I39" s="37">
        <f t="shared" si="2"/>
        <v>0</v>
      </c>
      <c r="J39" s="121"/>
      <c r="K39" s="90"/>
      <c r="L39" s="50">
        <f t="shared" si="3"/>
        <v>0</v>
      </c>
      <c r="M39" s="37">
        <f t="shared" si="4"/>
        <v>0</v>
      </c>
      <c r="N39" s="121"/>
      <c r="O39" s="90"/>
      <c r="P39" s="50">
        <f t="shared" si="5"/>
        <v>0</v>
      </c>
      <c r="Q39" s="39">
        <f t="shared" si="6"/>
        <v>0</v>
      </c>
      <c r="R39" s="4"/>
      <c r="S39" s="4"/>
      <c r="T39" s="4"/>
      <c r="U39" s="4"/>
      <c r="V39" s="4"/>
      <c r="W39" s="4"/>
      <c r="X39" s="4"/>
      <c r="Y39" s="4"/>
      <c r="Z39" s="4"/>
      <c r="AA39" s="4"/>
    </row>
    <row r="40" spans="1:27" ht="14.25" customHeight="1">
      <c r="A40" s="47"/>
      <c r="B40" s="76" t="s">
        <v>45</v>
      </c>
      <c r="C40" s="90"/>
      <c r="D40" s="39"/>
      <c r="E40" s="37">
        <f t="shared" si="0"/>
        <v>0</v>
      </c>
      <c r="F40" s="121"/>
      <c r="G40" s="90"/>
      <c r="H40" s="50">
        <f t="shared" si="1"/>
        <v>0</v>
      </c>
      <c r="I40" s="37">
        <f t="shared" si="2"/>
        <v>0</v>
      </c>
      <c r="J40" s="121"/>
      <c r="K40" s="90"/>
      <c r="L40" s="50">
        <f t="shared" si="3"/>
        <v>0</v>
      </c>
      <c r="M40" s="37">
        <f t="shared" si="4"/>
        <v>0</v>
      </c>
      <c r="N40" s="121"/>
      <c r="O40" s="90"/>
      <c r="P40" s="50">
        <f t="shared" si="5"/>
        <v>0</v>
      </c>
      <c r="Q40" s="39">
        <f t="shared" si="6"/>
        <v>0</v>
      </c>
      <c r="R40" s="4"/>
      <c r="S40" s="4"/>
      <c r="T40" s="4"/>
      <c r="U40" s="4"/>
      <c r="V40" s="4"/>
      <c r="W40" s="4"/>
      <c r="X40" s="4"/>
      <c r="Y40" s="4"/>
      <c r="Z40" s="4"/>
      <c r="AA40" s="4"/>
    </row>
    <row r="41" spans="1:27" ht="14.25" customHeight="1">
      <c r="A41" s="47"/>
      <c r="B41" s="76" t="s">
        <v>46</v>
      </c>
      <c r="C41" s="90"/>
      <c r="D41" s="39"/>
      <c r="E41" s="37">
        <f t="shared" si="0"/>
        <v>0</v>
      </c>
      <c r="F41" s="121"/>
      <c r="G41" s="90"/>
      <c r="H41" s="50">
        <f t="shared" si="1"/>
        <v>0</v>
      </c>
      <c r="I41" s="37">
        <f t="shared" si="2"/>
        <v>0</v>
      </c>
      <c r="J41" s="121"/>
      <c r="K41" s="90"/>
      <c r="L41" s="50">
        <f t="shared" si="3"/>
        <v>0</v>
      </c>
      <c r="M41" s="37">
        <f t="shared" si="4"/>
        <v>0</v>
      </c>
      <c r="N41" s="121"/>
      <c r="O41" s="90"/>
      <c r="P41" s="50">
        <f t="shared" si="5"/>
        <v>0</v>
      </c>
      <c r="Q41" s="39">
        <f t="shared" si="6"/>
        <v>0</v>
      </c>
      <c r="R41" s="4"/>
      <c r="S41" s="4"/>
      <c r="T41" s="4"/>
      <c r="U41" s="4"/>
      <c r="V41" s="4"/>
      <c r="W41" s="4"/>
      <c r="X41" s="4"/>
      <c r="Y41" s="4"/>
      <c r="Z41" s="4"/>
      <c r="AA41" s="4"/>
    </row>
    <row r="42" spans="1:27" ht="14.25" customHeight="1">
      <c r="A42" s="47"/>
      <c r="B42" s="77" t="s">
        <v>47</v>
      </c>
      <c r="C42" s="90"/>
      <c r="D42" s="39"/>
      <c r="E42" s="37">
        <f t="shared" si="0"/>
        <v>0</v>
      </c>
      <c r="F42" s="121"/>
      <c r="G42" s="90"/>
      <c r="H42" s="50">
        <f t="shared" si="1"/>
        <v>0</v>
      </c>
      <c r="I42" s="37">
        <f t="shared" si="2"/>
        <v>0</v>
      </c>
      <c r="J42" s="121"/>
      <c r="K42" s="90"/>
      <c r="L42" s="50">
        <f t="shared" si="3"/>
        <v>0</v>
      </c>
      <c r="M42" s="37">
        <f t="shared" si="4"/>
        <v>0</v>
      </c>
      <c r="N42" s="121"/>
      <c r="O42" s="90"/>
      <c r="P42" s="50">
        <f t="shared" si="5"/>
        <v>0</v>
      </c>
      <c r="Q42" s="39">
        <f t="shared" si="6"/>
        <v>0</v>
      </c>
      <c r="R42" s="4"/>
      <c r="S42" s="4"/>
      <c r="T42" s="4"/>
      <c r="U42" s="4"/>
      <c r="V42" s="4"/>
      <c r="W42" s="4"/>
      <c r="X42" s="4"/>
      <c r="Y42" s="4"/>
      <c r="Z42" s="4"/>
      <c r="AA42" s="4"/>
    </row>
    <row r="43" spans="1:27" ht="14.25" customHeight="1">
      <c r="A43" s="47"/>
      <c r="B43" s="76" t="s">
        <v>48</v>
      </c>
      <c r="C43" s="90"/>
      <c r="D43" s="39"/>
      <c r="E43" s="37">
        <f t="shared" si="0"/>
        <v>0</v>
      </c>
      <c r="F43" s="121"/>
      <c r="G43" s="90"/>
      <c r="H43" s="50">
        <f t="shared" si="1"/>
        <v>0</v>
      </c>
      <c r="I43" s="37">
        <f t="shared" si="2"/>
        <v>0</v>
      </c>
      <c r="J43" s="121"/>
      <c r="K43" s="90"/>
      <c r="L43" s="50">
        <f t="shared" si="3"/>
        <v>0</v>
      </c>
      <c r="M43" s="37">
        <f t="shared" si="4"/>
        <v>0</v>
      </c>
      <c r="N43" s="121"/>
      <c r="O43" s="90"/>
      <c r="P43" s="50">
        <f t="shared" si="5"/>
        <v>0</v>
      </c>
      <c r="Q43" s="39">
        <f t="shared" si="6"/>
        <v>0</v>
      </c>
      <c r="R43" s="4"/>
      <c r="S43" s="4"/>
      <c r="T43" s="4"/>
      <c r="U43" s="4"/>
      <c r="V43" s="4"/>
      <c r="W43" s="4"/>
      <c r="X43" s="4"/>
      <c r="Y43" s="4"/>
      <c r="Z43" s="4"/>
      <c r="AA43" s="4"/>
    </row>
    <row r="44" spans="1:27" ht="14.25" customHeight="1">
      <c r="A44" s="47"/>
      <c r="B44" s="77" t="s">
        <v>49</v>
      </c>
      <c r="C44" s="90"/>
      <c r="D44" s="39"/>
      <c r="E44" s="37">
        <f t="shared" si="0"/>
        <v>0</v>
      </c>
      <c r="F44" s="121"/>
      <c r="G44" s="90"/>
      <c r="H44" s="50">
        <f t="shared" si="1"/>
        <v>0</v>
      </c>
      <c r="I44" s="37">
        <f t="shared" si="2"/>
        <v>0</v>
      </c>
      <c r="J44" s="121"/>
      <c r="K44" s="90"/>
      <c r="L44" s="50">
        <f t="shared" si="3"/>
        <v>0</v>
      </c>
      <c r="M44" s="37">
        <f t="shared" si="4"/>
        <v>0</v>
      </c>
      <c r="N44" s="121"/>
      <c r="O44" s="90"/>
      <c r="P44" s="50">
        <f t="shared" si="5"/>
        <v>0</v>
      </c>
      <c r="Q44" s="39">
        <f t="shared" si="6"/>
        <v>0</v>
      </c>
      <c r="R44" s="4"/>
      <c r="S44" s="4"/>
      <c r="T44" s="4"/>
      <c r="U44" s="4"/>
      <c r="V44" s="4"/>
      <c r="W44" s="4"/>
      <c r="X44" s="4"/>
      <c r="Y44" s="4"/>
      <c r="Z44" s="4"/>
      <c r="AA44" s="4"/>
    </row>
    <row r="45" spans="1:27" ht="14.25" customHeight="1">
      <c r="A45" s="47"/>
      <c r="B45" s="77" t="s">
        <v>50</v>
      </c>
      <c r="C45" s="90"/>
      <c r="D45" s="39"/>
      <c r="E45" s="37">
        <f t="shared" si="0"/>
        <v>0</v>
      </c>
      <c r="F45" s="121"/>
      <c r="G45" s="90"/>
      <c r="H45" s="50">
        <f t="shared" si="1"/>
        <v>0</v>
      </c>
      <c r="I45" s="37">
        <f t="shared" si="2"/>
        <v>0</v>
      </c>
      <c r="J45" s="121"/>
      <c r="K45" s="90"/>
      <c r="L45" s="50">
        <f t="shared" si="3"/>
        <v>0</v>
      </c>
      <c r="M45" s="37">
        <f t="shared" si="4"/>
        <v>0</v>
      </c>
      <c r="N45" s="121"/>
      <c r="O45" s="90"/>
      <c r="P45" s="50">
        <f t="shared" si="5"/>
        <v>0</v>
      </c>
      <c r="Q45" s="39">
        <f t="shared" si="6"/>
        <v>0</v>
      </c>
      <c r="R45" s="4"/>
      <c r="S45" s="4"/>
      <c r="T45" s="4"/>
      <c r="U45" s="4"/>
      <c r="V45" s="4"/>
      <c r="W45" s="4"/>
      <c r="X45" s="4"/>
      <c r="Y45" s="4"/>
      <c r="Z45" s="4"/>
      <c r="AA45" s="4"/>
    </row>
    <row r="46" spans="1:27" ht="14.25" customHeight="1">
      <c r="A46" s="47"/>
      <c r="B46" s="76" t="s">
        <v>51</v>
      </c>
      <c r="C46" s="90"/>
      <c r="D46" s="39"/>
      <c r="E46" s="37">
        <f t="shared" si="0"/>
        <v>0</v>
      </c>
      <c r="F46" s="121"/>
      <c r="G46" s="90"/>
      <c r="H46" s="50">
        <f t="shared" si="1"/>
        <v>0</v>
      </c>
      <c r="I46" s="37">
        <f t="shared" si="2"/>
        <v>0</v>
      </c>
      <c r="J46" s="121"/>
      <c r="K46" s="90"/>
      <c r="L46" s="50">
        <f t="shared" si="3"/>
        <v>0</v>
      </c>
      <c r="M46" s="37">
        <f t="shared" si="4"/>
        <v>0</v>
      </c>
      <c r="N46" s="121"/>
      <c r="O46" s="90"/>
      <c r="P46" s="50">
        <f t="shared" si="5"/>
        <v>0</v>
      </c>
      <c r="Q46" s="39">
        <f t="shared" si="6"/>
        <v>0</v>
      </c>
      <c r="R46" s="4"/>
      <c r="S46" s="4"/>
      <c r="T46" s="4"/>
      <c r="U46" s="4"/>
      <c r="V46" s="4"/>
      <c r="W46" s="4"/>
      <c r="X46" s="4"/>
      <c r="Y46" s="4"/>
      <c r="Z46" s="4"/>
      <c r="AA46" s="4"/>
    </row>
    <row r="47" spans="1:27" ht="14.25" customHeight="1">
      <c r="A47" s="47"/>
      <c r="B47" s="77" t="s">
        <v>52</v>
      </c>
      <c r="C47" s="90"/>
      <c r="D47" s="39"/>
      <c r="E47" s="37">
        <f t="shared" si="0"/>
        <v>0</v>
      </c>
      <c r="F47" s="121"/>
      <c r="G47" s="90"/>
      <c r="H47" s="50">
        <f t="shared" si="1"/>
        <v>0</v>
      </c>
      <c r="I47" s="37">
        <f t="shared" si="2"/>
        <v>0</v>
      </c>
      <c r="J47" s="121"/>
      <c r="K47" s="90"/>
      <c r="L47" s="50">
        <f t="shared" si="3"/>
        <v>0</v>
      </c>
      <c r="M47" s="37">
        <f t="shared" si="4"/>
        <v>0</v>
      </c>
      <c r="N47" s="121"/>
      <c r="O47" s="90"/>
      <c r="P47" s="50">
        <f t="shared" si="5"/>
        <v>0</v>
      </c>
      <c r="Q47" s="39">
        <f t="shared" si="6"/>
        <v>0</v>
      </c>
      <c r="R47" s="4"/>
      <c r="S47" s="4"/>
      <c r="T47" s="4"/>
      <c r="U47" s="4"/>
      <c r="V47" s="4"/>
      <c r="W47" s="4"/>
      <c r="X47" s="4"/>
      <c r="Y47" s="4"/>
      <c r="Z47" s="4"/>
      <c r="AA47" s="4"/>
    </row>
    <row r="48" spans="1:27" ht="14.25" customHeight="1">
      <c r="A48" s="47"/>
      <c r="B48" s="77" t="s">
        <v>53</v>
      </c>
      <c r="C48" s="90"/>
      <c r="D48" s="39"/>
      <c r="E48" s="37">
        <f t="shared" si="0"/>
        <v>0</v>
      </c>
      <c r="F48" s="121"/>
      <c r="G48" s="90"/>
      <c r="H48" s="50">
        <f t="shared" si="1"/>
        <v>0</v>
      </c>
      <c r="I48" s="37">
        <f t="shared" si="2"/>
        <v>0</v>
      </c>
      <c r="J48" s="121"/>
      <c r="K48" s="90"/>
      <c r="L48" s="50">
        <f t="shared" si="3"/>
        <v>0</v>
      </c>
      <c r="M48" s="37">
        <f t="shared" si="4"/>
        <v>0</v>
      </c>
      <c r="N48" s="121"/>
      <c r="O48" s="90"/>
      <c r="P48" s="50">
        <f t="shared" si="5"/>
        <v>0</v>
      </c>
      <c r="Q48" s="39">
        <f t="shared" si="6"/>
        <v>0</v>
      </c>
      <c r="R48" s="4"/>
      <c r="S48" s="4"/>
      <c r="T48" s="4"/>
      <c r="U48" s="4"/>
      <c r="V48" s="4"/>
      <c r="W48" s="4"/>
      <c r="X48" s="4"/>
      <c r="Y48" s="4"/>
      <c r="Z48" s="4"/>
      <c r="AA48" s="4"/>
    </row>
    <row r="49" spans="1:27" ht="14.25" customHeight="1">
      <c r="A49" s="47"/>
      <c r="B49" s="78" t="s">
        <v>54</v>
      </c>
      <c r="C49" s="90"/>
      <c r="D49" s="39"/>
      <c r="E49" s="37">
        <f t="shared" si="0"/>
        <v>0</v>
      </c>
      <c r="F49" s="121"/>
      <c r="G49" s="90"/>
      <c r="H49" s="50">
        <f t="shared" si="1"/>
        <v>0</v>
      </c>
      <c r="I49" s="37">
        <f t="shared" si="2"/>
        <v>0</v>
      </c>
      <c r="J49" s="121"/>
      <c r="K49" s="90"/>
      <c r="L49" s="50">
        <f t="shared" si="3"/>
        <v>0</v>
      </c>
      <c r="M49" s="37">
        <f t="shared" si="4"/>
        <v>0</v>
      </c>
      <c r="N49" s="121"/>
      <c r="O49" s="90"/>
      <c r="P49" s="50">
        <f t="shared" si="5"/>
        <v>0</v>
      </c>
      <c r="Q49" s="39">
        <f t="shared" si="6"/>
        <v>0</v>
      </c>
      <c r="R49" s="4"/>
      <c r="S49" s="4"/>
      <c r="T49" s="4"/>
      <c r="U49" s="4"/>
      <c r="V49" s="4"/>
      <c r="W49" s="4"/>
      <c r="X49" s="4"/>
      <c r="Y49" s="4"/>
      <c r="Z49" s="4"/>
      <c r="AA49" s="4"/>
    </row>
    <row r="50" spans="1:27" ht="14.25" customHeight="1">
      <c r="A50" s="47"/>
      <c r="B50" s="77" t="s">
        <v>55</v>
      </c>
      <c r="C50" s="90"/>
      <c r="D50" s="50"/>
      <c r="E50" s="37">
        <f t="shared" si="0"/>
        <v>0</v>
      </c>
      <c r="F50" s="121"/>
      <c r="G50" s="90"/>
      <c r="H50" s="50">
        <f t="shared" si="1"/>
        <v>0</v>
      </c>
      <c r="I50" s="37">
        <f t="shared" si="2"/>
        <v>0</v>
      </c>
      <c r="J50" s="121"/>
      <c r="K50" s="90"/>
      <c r="L50" s="50">
        <f t="shared" si="3"/>
        <v>0</v>
      </c>
      <c r="M50" s="37">
        <f t="shared" si="4"/>
        <v>0</v>
      </c>
      <c r="N50" s="121"/>
      <c r="O50" s="90"/>
      <c r="P50" s="50">
        <f t="shared" si="5"/>
        <v>0</v>
      </c>
      <c r="Q50" s="39">
        <f t="shared" si="6"/>
        <v>0</v>
      </c>
      <c r="R50" s="4"/>
      <c r="S50" s="4"/>
      <c r="T50" s="4"/>
      <c r="U50" s="4"/>
      <c r="V50" s="4"/>
      <c r="W50" s="4"/>
      <c r="X50" s="4"/>
      <c r="Y50" s="4"/>
      <c r="Z50" s="4"/>
      <c r="AA50" s="4"/>
    </row>
    <row r="51" spans="1:27" ht="14.25" customHeight="1">
      <c r="A51" s="47"/>
      <c r="B51" s="76" t="s">
        <v>56</v>
      </c>
      <c r="C51" s="90"/>
      <c r="D51" s="50"/>
      <c r="E51" s="37">
        <f t="shared" si="0"/>
        <v>0</v>
      </c>
      <c r="F51" s="121"/>
      <c r="G51" s="90"/>
      <c r="H51" s="50">
        <f t="shared" si="1"/>
        <v>0</v>
      </c>
      <c r="I51" s="37">
        <f t="shared" si="2"/>
        <v>0</v>
      </c>
      <c r="J51" s="121"/>
      <c r="K51" s="90"/>
      <c r="L51" s="50">
        <f t="shared" si="3"/>
        <v>0</v>
      </c>
      <c r="M51" s="37">
        <f t="shared" si="4"/>
        <v>0</v>
      </c>
      <c r="N51" s="121"/>
      <c r="O51" s="90"/>
      <c r="P51" s="50">
        <f t="shared" si="5"/>
        <v>0</v>
      </c>
      <c r="Q51" s="39">
        <f t="shared" si="6"/>
        <v>0</v>
      </c>
      <c r="R51" s="4"/>
      <c r="S51" s="4"/>
      <c r="T51" s="4"/>
      <c r="U51" s="4"/>
      <c r="V51" s="4"/>
      <c r="W51" s="4"/>
      <c r="X51" s="4"/>
      <c r="Y51" s="4"/>
      <c r="Z51" s="4"/>
      <c r="AA51" s="4"/>
    </row>
    <row r="52" spans="1:27" ht="14.25" customHeight="1">
      <c r="A52" s="47"/>
      <c r="B52" s="76" t="s">
        <v>57</v>
      </c>
      <c r="C52" s="90"/>
      <c r="D52" s="39"/>
      <c r="E52" s="37">
        <f t="shared" si="0"/>
        <v>0</v>
      </c>
      <c r="F52" s="121"/>
      <c r="G52" s="90"/>
      <c r="H52" s="50">
        <f t="shared" si="1"/>
        <v>0</v>
      </c>
      <c r="I52" s="37">
        <f t="shared" si="2"/>
        <v>0</v>
      </c>
      <c r="J52" s="121"/>
      <c r="K52" s="90"/>
      <c r="L52" s="50">
        <f t="shared" si="3"/>
        <v>0</v>
      </c>
      <c r="M52" s="37">
        <f t="shared" si="4"/>
        <v>0</v>
      </c>
      <c r="N52" s="121"/>
      <c r="O52" s="90"/>
      <c r="P52" s="50">
        <f t="shared" si="5"/>
        <v>0</v>
      </c>
      <c r="Q52" s="39">
        <f t="shared" si="6"/>
        <v>0</v>
      </c>
      <c r="R52" s="4"/>
      <c r="S52" s="4"/>
      <c r="T52" s="4"/>
      <c r="U52" s="4"/>
      <c r="V52" s="4"/>
      <c r="W52" s="4"/>
      <c r="X52" s="4"/>
      <c r="Y52" s="4"/>
      <c r="Z52" s="4"/>
      <c r="AA52" s="4"/>
    </row>
    <row r="53" spans="1:27" ht="14.25" customHeight="1">
      <c r="A53" s="47"/>
      <c r="B53" s="76" t="s">
        <v>58</v>
      </c>
      <c r="C53" s="90"/>
      <c r="D53" s="39"/>
      <c r="E53" s="37">
        <f t="shared" si="0"/>
        <v>0</v>
      </c>
      <c r="F53" s="121"/>
      <c r="G53" s="90"/>
      <c r="H53" s="50">
        <f t="shared" si="1"/>
        <v>0</v>
      </c>
      <c r="I53" s="37">
        <f t="shared" si="2"/>
        <v>0</v>
      </c>
      <c r="J53" s="121"/>
      <c r="K53" s="90"/>
      <c r="L53" s="50">
        <f t="shared" si="3"/>
        <v>0</v>
      </c>
      <c r="M53" s="37">
        <f t="shared" si="4"/>
        <v>0</v>
      </c>
      <c r="N53" s="121"/>
      <c r="O53" s="90"/>
      <c r="P53" s="50">
        <f t="shared" si="5"/>
        <v>0</v>
      </c>
      <c r="Q53" s="39">
        <f t="shared" si="6"/>
        <v>0</v>
      </c>
      <c r="R53" s="4"/>
      <c r="S53" s="4"/>
      <c r="T53" s="4"/>
      <c r="U53" s="4"/>
      <c r="V53" s="4"/>
      <c r="W53" s="4"/>
      <c r="X53" s="4"/>
      <c r="Y53" s="4"/>
      <c r="Z53" s="4"/>
      <c r="AA53" s="4"/>
    </row>
    <row r="54" spans="1:27" ht="14.25" customHeight="1">
      <c r="A54" s="47"/>
      <c r="B54" s="76" t="s">
        <v>59</v>
      </c>
      <c r="C54" s="90"/>
      <c r="D54" s="39"/>
      <c r="E54" s="37">
        <f t="shared" si="0"/>
        <v>0</v>
      </c>
      <c r="F54" s="121"/>
      <c r="G54" s="90"/>
      <c r="H54" s="50">
        <f t="shared" si="1"/>
        <v>0</v>
      </c>
      <c r="I54" s="37">
        <f t="shared" si="2"/>
        <v>0</v>
      </c>
      <c r="J54" s="121"/>
      <c r="K54" s="90"/>
      <c r="L54" s="50">
        <f t="shared" si="3"/>
        <v>0</v>
      </c>
      <c r="M54" s="37">
        <f t="shared" si="4"/>
        <v>0</v>
      </c>
      <c r="N54" s="121"/>
      <c r="O54" s="90"/>
      <c r="P54" s="50">
        <f t="shared" si="5"/>
        <v>0</v>
      </c>
      <c r="Q54" s="39">
        <f t="shared" si="6"/>
        <v>0</v>
      </c>
      <c r="R54" s="4"/>
      <c r="S54" s="4"/>
      <c r="T54" s="4"/>
      <c r="U54" s="4"/>
      <c r="V54" s="4"/>
      <c r="W54" s="4"/>
      <c r="X54" s="4"/>
      <c r="Y54" s="4"/>
      <c r="Z54" s="4"/>
      <c r="AA54" s="4"/>
    </row>
    <row r="55" spans="1:27" ht="14.25" customHeight="1">
      <c r="A55" s="47"/>
      <c r="B55" s="77" t="s">
        <v>60</v>
      </c>
      <c r="C55" s="90"/>
      <c r="D55" s="39"/>
      <c r="E55" s="37">
        <f t="shared" si="0"/>
        <v>0</v>
      </c>
      <c r="F55" s="121"/>
      <c r="G55" s="90"/>
      <c r="H55" s="50">
        <f t="shared" si="1"/>
        <v>0</v>
      </c>
      <c r="I55" s="37">
        <f t="shared" si="2"/>
        <v>0</v>
      </c>
      <c r="J55" s="121"/>
      <c r="K55" s="90"/>
      <c r="L55" s="50">
        <f t="shared" si="3"/>
        <v>0</v>
      </c>
      <c r="M55" s="37">
        <f t="shared" si="4"/>
        <v>0</v>
      </c>
      <c r="N55" s="121"/>
      <c r="O55" s="90"/>
      <c r="P55" s="50">
        <f t="shared" si="5"/>
        <v>0</v>
      </c>
      <c r="Q55" s="39">
        <f t="shared" si="6"/>
        <v>0</v>
      </c>
      <c r="R55" s="4"/>
      <c r="S55" s="4"/>
      <c r="T55" s="4"/>
      <c r="U55" s="4"/>
      <c r="V55" s="4"/>
      <c r="W55" s="4"/>
      <c r="X55" s="4"/>
      <c r="Y55" s="4"/>
      <c r="Z55" s="4"/>
      <c r="AA55" s="4"/>
    </row>
    <row r="56" spans="1:27" s="132" customFormat="1" ht="14.25" customHeight="1">
      <c r="A56" s="133"/>
      <c r="B56" s="129" t="s">
        <v>61</v>
      </c>
      <c r="C56" s="127" t="s">
        <v>1</v>
      </c>
      <c r="D56" s="127"/>
      <c r="E56" s="127"/>
      <c r="F56" s="134" t="s">
        <v>1</v>
      </c>
      <c r="G56" s="127" t="s">
        <v>1</v>
      </c>
      <c r="H56" s="127"/>
      <c r="I56" s="127"/>
      <c r="J56" s="134"/>
      <c r="K56" s="127" t="s">
        <v>1</v>
      </c>
      <c r="L56" s="127"/>
      <c r="M56" s="127"/>
      <c r="N56" s="134"/>
      <c r="O56" s="127"/>
      <c r="P56" s="127"/>
      <c r="Q56" s="135"/>
      <c r="R56" s="131"/>
      <c r="S56" s="131"/>
      <c r="T56" s="131"/>
      <c r="U56" s="131"/>
      <c r="V56" s="131"/>
      <c r="W56" s="131"/>
      <c r="X56" s="131"/>
      <c r="Y56" s="131"/>
      <c r="Z56" s="131"/>
      <c r="AA56" s="131"/>
    </row>
    <row r="57" spans="1:27" ht="14.25" customHeight="1">
      <c r="A57" s="43"/>
      <c r="B57" s="77" t="s">
        <v>62</v>
      </c>
      <c r="C57" s="90"/>
      <c r="D57" s="39"/>
      <c r="E57" s="37">
        <f t="shared" ref="E57:E68" si="7">+C57*D57</f>
        <v>0</v>
      </c>
      <c r="F57" s="121"/>
      <c r="G57" s="90"/>
      <c r="H57" s="50">
        <f t="shared" ref="H57:H68" si="8">D57</f>
        <v>0</v>
      </c>
      <c r="I57" s="37">
        <f t="shared" ref="I57:I68" si="9">+G57*H57</f>
        <v>0</v>
      </c>
      <c r="J57" s="121"/>
      <c r="K57" s="90"/>
      <c r="L57" s="50">
        <f t="shared" ref="L57:L68" si="10">D57</f>
        <v>0</v>
      </c>
      <c r="M57" s="37">
        <f t="shared" ref="M57:M68" si="11">+K57*L57</f>
        <v>0</v>
      </c>
      <c r="N57" s="121"/>
      <c r="O57" s="90"/>
      <c r="P57" s="50">
        <f t="shared" ref="P57:P68" si="12">D57</f>
        <v>0</v>
      </c>
      <c r="Q57" s="39">
        <f t="shared" ref="Q57:Q68" si="13">+O57*P57</f>
        <v>0</v>
      </c>
      <c r="R57" s="4"/>
      <c r="S57" s="4"/>
      <c r="T57" s="4"/>
      <c r="U57" s="4"/>
      <c r="V57" s="4"/>
      <c r="W57" s="4"/>
      <c r="X57" s="4"/>
      <c r="Y57" s="4"/>
      <c r="Z57" s="4"/>
      <c r="AA57" s="4"/>
    </row>
    <row r="58" spans="1:27" ht="14.25" customHeight="1">
      <c r="A58" s="43"/>
      <c r="B58" s="76" t="s">
        <v>63</v>
      </c>
      <c r="C58" s="90"/>
      <c r="D58" s="39"/>
      <c r="E58" s="37">
        <f t="shared" si="7"/>
        <v>0</v>
      </c>
      <c r="F58" s="121"/>
      <c r="G58" s="90"/>
      <c r="H58" s="50">
        <f t="shared" si="8"/>
        <v>0</v>
      </c>
      <c r="I58" s="37">
        <f t="shared" si="9"/>
        <v>0</v>
      </c>
      <c r="J58" s="121"/>
      <c r="K58" s="90"/>
      <c r="L58" s="50">
        <f t="shared" si="10"/>
        <v>0</v>
      </c>
      <c r="M58" s="37">
        <f t="shared" si="11"/>
        <v>0</v>
      </c>
      <c r="N58" s="121"/>
      <c r="O58" s="90"/>
      <c r="P58" s="50">
        <f t="shared" si="12"/>
        <v>0</v>
      </c>
      <c r="Q58" s="39">
        <f t="shared" si="13"/>
        <v>0</v>
      </c>
      <c r="R58" s="4"/>
      <c r="S58" s="4"/>
      <c r="T58" s="4"/>
      <c r="U58" s="4"/>
      <c r="V58" s="4"/>
      <c r="W58" s="4"/>
      <c r="X58" s="4"/>
      <c r="Y58" s="4"/>
      <c r="Z58" s="4"/>
      <c r="AA58" s="4"/>
    </row>
    <row r="59" spans="1:27" ht="14.25" customHeight="1">
      <c r="A59" s="43"/>
      <c r="B59" s="77" t="s">
        <v>64</v>
      </c>
      <c r="C59" s="90"/>
      <c r="D59" s="50"/>
      <c r="E59" s="37">
        <f t="shared" si="7"/>
        <v>0</v>
      </c>
      <c r="F59" s="121"/>
      <c r="G59" s="90"/>
      <c r="H59" s="50">
        <f t="shared" si="8"/>
        <v>0</v>
      </c>
      <c r="I59" s="37">
        <f t="shared" si="9"/>
        <v>0</v>
      </c>
      <c r="J59" s="121"/>
      <c r="K59" s="90"/>
      <c r="L59" s="50">
        <f t="shared" si="10"/>
        <v>0</v>
      </c>
      <c r="M59" s="37">
        <f t="shared" si="11"/>
        <v>0</v>
      </c>
      <c r="N59" s="121"/>
      <c r="O59" s="90"/>
      <c r="P59" s="50">
        <f t="shared" si="12"/>
        <v>0</v>
      </c>
      <c r="Q59" s="39">
        <f t="shared" si="13"/>
        <v>0</v>
      </c>
      <c r="R59" s="4"/>
      <c r="S59" s="4"/>
      <c r="T59" s="4"/>
      <c r="U59" s="4"/>
      <c r="V59" s="4"/>
      <c r="W59" s="4"/>
      <c r="X59" s="4"/>
      <c r="Y59" s="4"/>
      <c r="Z59" s="4"/>
      <c r="AA59" s="4"/>
    </row>
    <row r="60" spans="1:27" ht="14.25" customHeight="1">
      <c r="A60" s="43"/>
      <c r="B60" s="77" t="s">
        <v>65</v>
      </c>
      <c r="C60" s="90"/>
      <c r="D60" s="50"/>
      <c r="E60" s="37">
        <f t="shared" si="7"/>
        <v>0</v>
      </c>
      <c r="F60" s="121"/>
      <c r="G60" s="90"/>
      <c r="H60" s="50">
        <f t="shared" si="8"/>
        <v>0</v>
      </c>
      <c r="I60" s="37">
        <f t="shared" si="9"/>
        <v>0</v>
      </c>
      <c r="J60" s="121"/>
      <c r="K60" s="90"/>
      <c r="L60" s="50">
        <f t="shared" si="10"/>
        <v>0</v>
      </c>
      <c r="M60" s="37">
        <f t="shared" si="11"/>
        <v>0</v>
      </c>
      <c r="N60" s="121"/>
      <c r="O60" s="90"/>
      <c r="P60" s="50">
        <f t="shared" si="12"/>
        <v>0</v>
      </c>
      <c r="Q60" s="39">
        <f t="shared" si="13"/>
        <v>0</v>
      </c>
      <c r="R60" s="4"/>
      <c r="S60" s="4"/>
      <c r="T60" s="4"/>
      <c r="U60" s="4"/>
      <c r="V60" s="4"/>
      <c r="W60" s="4"/>
      <c r="X60" s="4"/>
      <c r="Y60" s="4"/>
      <c r="Z60" s="4"/>
      <c r="AA60" s="4"/>
    </row>
    <row r="61" spans="1:27" ht="14.25" customHeight="1">
      <c r="A61" s="43"/>
      <c r="B61" s="77" t="s">
        <v>66</v>
      </c>
      <c r="C61" s="90"/>
      <c r="D61" s="50"/>
      <c r="E61" s="37">
        <f t="shared" si="7"/>
        <v>0</v>
      </c>
      <c r="F61" s="121"/>
      <c r="G61" s="90"/>
      <c r="H61" s="50">
        <f t="shared" si="8"/>
        <v>0</v>
      </c>
      <c r="I61" s="37">
        <f t="shared" si="9"/>
        <v>0</v>
      </c>
      <c r="J61" s="121"/>
      <c r="K61" s="90"/>
      <c r="L61" s="50">
        <f t="shared" si="10"/>
        <v>0</v>
      </c>
      <c r="M61" s="37">
        <f t="shared" si="11"/>
        <v>0</v>
      </c>
      <c r="N61" s="121"/>
      <c r="O61" s="90"/>
      <c r="P61" s="50">
        <f t="shared" si="12"/>
        <v>0</v>
      </c>
      <c r="Q61" s="39">
        <f t="shared" si="13"/>
        <v>0</v>
      </c>
      <c r="R61" s="4"/>
      <c r="S61" s="4"/>
      <c r="T61" s="4"/>
      <c r="U61" s="4"/>
      <c r="V61" s="4"/>
      <c r="W61" s="4"/>
      <c r="X61" s="4"/>
      <c r="Y61" s="4"/>
      <c r="Z61" s="4"/>
      <c r="AA61" s="4"/>
    </row>
    <row r="62" spans="1:27" ht="14.25" customHeight="1">
      <c r="A62" s="43"/>
      <c r="B62" s="77" t="s">
        <v>67</v>
      </c>
      <c r="C62" s="90"/>
      <c r="D62" s="50"/>
      <c r="E62" s="37">
        <f t="shared" si="7"/>
        <v>0</v>
      </c>
      <c r="F62" s="121"/>
      <c r="G62" s="90"/>
      <c r="H62" s="50">
        <f t="shared" si="8"/>
        <v>0</v>
      </c>
      <c r="I62" s="37">
        <f t="shared" si="9"/>
        <v>0</v>
      </c>
      <c r="J62" s="121"/>
      <c r="K62" s="90"/>
      <c r="L62" s="50">
        <f t="shared" si="10"/>
        <v>0</v>
      </c>
      <c r="M62" s="37">
        <f t="shared" si="11"/>
        <v>0</v>
      </c>
      <c r="N62" s="121"/>
      <c r="O62" s="90"/>
      <c r="P62" s="50">
        <f t="shared" si="12"/>
        <v>0</v>
      </c>
      <c r="Q62" s="39">
        <f t="shared" si="13"/>
        <v>0</v>
      </c>
      <c r="R62" s="4"/>
      <c r="S62" s="4"/>
      <c r="T62" s="4"/>
      <c r="U62" s="4"/>
      <c r="V62" s="4"/>
      <c r="W62" s="4"/>
      <c r="X62" s="4"/>
      <c r="Y62" s="4"/>
      <c r="Z62" s="4"/>
      <c r="AA62" s="4"/>
    </row>
    <row r="63" spans="1:27" ht="14.25" customHeight="1">
      <c r="A63" s="43"/>
      <c r="B63" s="76" t="s">
        <v>68</v>
      </c>
      <c r="C63" s="90"/>
      <c r="D63" s="50"/>
      <c r="E63" s="37">
        <f t="shared" si="7"/>
        <v>0</v>
      </c>
      <c r="F63" s="121"/>
      <c r="G63" s="90"/>
      <c r="H63" s="50">
        <f t="shared" si="8"/>
        <v>0</v>
      </c>
      <c r="I63" s="37">
        <f t="shared" si="9"/>
        <v>0</v>
      </c>
      <c r="J63" s="121"/>
      <c r="K63" s="90"/>
      <c r="L63" s="50">
        <f t="shared" si="10"/>
        <v>0</v>
      </c>
      <c r="M63" s="37">
        <f t="shared" si="11"/>
        <v>0</v>
      </c>
      <c r="N63" s="121"/>
      <c r="O63" s="90"/>
      <c r="P63" s="50">
        <f t="shared" si="12"/>
        <v>0</v>
      </c>
      <c r="Q63" s="39">
        <f t="shared" si="13"/>
        <v>0</v>
      </c>
      <c r="R63" s="4"/>
      <c r="S63" s="4"/>
      <c r="T63" s="4"/>
      <c r="U63" s="4"/>
      <c r="V63" s="4"/>
      <c r="W63" s="4"/>
      <c r="X63" s="4"/>
      <c r="Y63" s="4"/>
      <c r="Z63" s="4"/>
      <c r="AA63" s="4"/>
    </row>
    <row r="64" spans="1:27" ht="14.25" customHeight="1">
      <c r="A64" s="43"/>
      <c r="B64" s="76" t="s">
        <v>69</v>
      </c>
      <c r="C64" s="90"/>
      <c r="D64" s="50"/>
      <c r="E64" s="37">
        <f t="shared" si="7"/>
        <v>0</v>
      </c>
      <c r="F64" s="121"/>
      <c r="G64" s="90"/>
      <c r="H64" s="50">
        <f t="shared" si="8"/>
        <v>0</v>
      </c>
      <c r="I64" s="37">
        <f t="shared" si="9"/>
        <v>0</v>
      </c>
      <c r="J64" s="121"/>
      <c r="K64" s="90"/>
      <c r="L64" s="50">
        <f t="shared" si="10"/>
        <v>0</v>
      </c>
      <c r="M64" s="37">
        <f t="shared" si="11"/>
        <v>0</v>
      </c>
      <c r="N64" s="121"/>
      <c r="O64" s="90"/>
      <c r="P64" s="50">
        <f t="shared" si="12"/>
        <v>0</v>
      </c>
      <c r="Q64" s="39">
        <f t="shared" si="13"/>
        <v>0</v>
      </c>
      <c r="R64" s="4"/>
      <c r="S64" s="4"/>
      <c r="T64" s="4"/>
      <c r="U64" s="4"/>
      <c r="V64" s="4"/>
      <c r="W64" s="4"/>
      <c r="X64" s="4"/>
      <c r="Y64" s="4"/>
      <c r="Z64" s="4"/>
      <c r="AA64" s="4"/>
    </row>
    <row r="65" spans="1:27" ht="14.25" customHeight="1">
      <c r="A65" s="43"/>
      <c r="B65" s="77" t="s">
        <v>70</v>
      </c>
      <c r="C65" s="90"/>
      <c r="D65" s="27"/>
      <c r="E65" s="37">
        <f t="shared" si="7"/>
        <v>0</v>
      </c>
      <c r="F65" s="121"/>
      <c r="G65" s="90"/>
      <c r="H65" s="50">
        <f t="shared" si="8"/>
        <v>0</v>
      </c>
      <c r="I65" s="37">
        <f t="shared" si="9"/>
        <v>0</v>
      </c>
      <c r="J65" s="121"/>
      <c r="K65" s="90"/>
      <c r="L65" s="50">
        <f t="shared" si="10"/>
        <v>0</v>
      </c>
      <c r="M65" s="37">
        <f t="shared" si="11"/>
        <v>0</v>
      </c>
      <c r="N65" s="121"/>
      <c r="O65" s="90"/>
      <c r="P65" s="50">
        <f t="shared" si="12"/>
        <v>0</v>
      </c>
      <c r="Q65" s="39">
        <f t="shared" si="13"/>
        <v>0</v>
      </c>
      <c r="R65" s="4"/>
      <c r="S65" s="4"/>
      <c r="T65" s="4"/>
      <c r="U65" s="4"/>
      <c r="V65" s="4"/>
      <c r="W65" s="4"/>
      <c r="X65" s="4"/>
      <c r="Y65" s="4"/>
      <c r="Z65" s="4"/>
      <c r="AA65" s="4"/>
    </row>
    <row r="66" spans="1:27" ht="14.25" customHeight="1">
      <c r="A66" s="43"/>
      <c r="B66" s="77" t="s">
        <v>71</v>
      </c>
      <c r="C66" s="90"/>
      <c r="D66" s="50"/>
      <c r="E66" s="37">
        <f t="shared" si="7"/>
        <v>0</v>
      </c>
      <c r="F66" s="121"/>
      <c r="G66" s="90"/>
      <c r="H66" s="50">
        <f t="shared" si="8"/>
        <v>0</v>
      </c>
      <c r="I66" s="37">
        <f t="shared" si="9"/>
        <v>0</v>
      </c>
      <c r="J66" s="121"/>
      <c r="K66" s="90"/>
      <c r="L66" s="50">
        <f t="shared" si="10"/>
        <v>0</v>
      </c>
      <c r="M66" s="37">
        <f t="shared" si="11"/>
        <v>0</v>
      </c>
      <c r="N66" s="121"/>
      <c r="O66" s="90"/>
      <c r="P66" s="50">
        <f t="shared" si="12"/>
        <v>0</v>
      </c>
      <c r="Q66" s="39">
        <f t="shared" si="13"/>
        <v>0</v>
      </c>
      <c r="R66" s="4"/>
      <c r="S66" s="4"/>
      <c r="T66" s="4"/>
      <c r="U66" s="4"/>
      <c r="V66" s="4"/>
      <c r="W66" s="4"/>
      <c r="X66" s="4"/>
      <c r="Y66" s="4"/>
      <c r="Z66" s="4"/>
      <c r="AA66" s="4"/>
    </row>
    <row r="67" spans="1:27" ht="14.25" customHeight="1">
      <c r="A67" s="47"/>
      <c r="B67" s="76" t="s">
        <v>72</v>
      </c>
      <c r="C67" s="90"/>
      <c r="D67" s="50"/>
      <c r="E67" s="37">
        <f t="shared" si="7"/>
        <v>0</v>
      </c>
      <c r="F67" s="121"/>
      <c r="G67" s="90"/>
      <c r="H67" s="50">
        <f t="shared" si="8"/>
        <v>0</v>
      </c>
      <c r="I67" s="37">
        <f t="shared" si="9"/>
        <v>0</v>
      </c>
      <c r="J67" s="121"/>
      <c r="K67" s="90"/>
      <c r="L67" s="50">
        <f t="shared" si="10"/>
        <v>0</v>
      </c>
      <c r="M67" s="37">
        <f t="shared" si="11"/>
        <v>0</v>
      </c>
      <c r="N67" s="121"/>
      <c r="O67" s="90"/>
      <c r="P67" s="50">
        <f t="shared" si="12"/>
        <v>0</v>
      </c>
      <c r="Q67" s="39">
        <f t="shared" si="13"/>
        <v>0</v>
      </c>
      <c r="R67" s="4"/>
      <c r="S67" s="4"/>
      <c r="T67" s="4"/>
      <c r="U67" s="4"/>
      <c r="V67" s="4"/>
      <c r="W67" s="4"/>
      <c r="X67" s="4"/>
      <c r="Y67" s="4"/>
      <c r="Z67" s="4"/>
      <c r="AA67" s="4"/>
    </row>
    <row r="68" spans="1:27" ht="14.25" customHeight="1">
      <c r="A68" s="47"/>
      <c r="B68" s="76" t="s">
        <v>73</v>
      </c>
      <c r="C68" s="90"/>
      <c r="D68" s="50"/>
      <c r="E68" s="37">
        <f t="shared" si="7"/>
        <v>0</v>
      </c>
      <c r="F68" s="121"/>
      <c r="G68" s="90"/>
      <c r="H68" s="50">
        <f t="shared" si="8"/>
        <v>0</v>
      </c>
      <c r="I68" s="37">
        <f t="shared" si="9"/>
        <v>0</v>
      </c>
      <c r="J68" s="121"/>
      <c r="K68" s="90"/>
      <c r="L68" s="50">
        <f t="shared" si="10"/>
        <v>0</v>
      </c>
      <c r="M68" s="37">
        <f t="shared" si="11"/>
        <v>0</v>
      </c>
      <c r="N68" s="121"/>
      <c r="O68" s="90"/>
      <c r="P68" s="50">
        <f t="shared" si="12"/>
        <v>0</v>
      </c>
      <c r="Q68" s="39">
        <f t="shared" si="13"/>
        <v>0</v>
      </c>
      <c r="R68" s="4"/>
      <c r="S68" s="4"/>
      <c r="T68" s="4"/>
      <c r="U68" s="4"/>
      <c r="V68" s="4"/>
      <c r="W68" s="4"/>
      <c r="X68" s="4"/>
      <c r="Y68" s="4"/>
      <c r="Z68" s="4"/>
      <c r="AA68" s="4"/>
    </row>
    <row r="69" spans="1:27" s="132" customFormat="1" ht="14.25" customHeight="1">
      <c r="A69" s="133"/>
      <c r="B69" s="129" t="s">
        <v>74</v>
      </c>
      <c r="C69" s="127"/>
      <c r="D69" s="127"/>
      <c r="E69" s="127"/>
      <c r="F69" s="134"/>
      <c r="G69" s="127" t="s">
        <v>1</v>
      </c>
      <c r="H69" s="127"/>
      <c r="I69" s="127"/>
      <c r="J69" s="134"/>
      <c r="K69" s="127" t="s">
        <v>1</v>
      </c>
      <c r="L69" s="127"/>
      <c r="M69" s="127"/>
      <c r="N69" s="134"/>
      <c r="O69" s="127"/>
      <c r="P69" s="127"/>
      <c r="Q69" s="135"/>
      <c r="R69" s="131"/>
      <c r="S69" s="131"/>
      <c r="T69" s="131"/>
      <c r="U69" s="131"/>
      <c r="V69" s="131"/>
      <c r="W69" s="131"/>
      <c r="X69" s="131"/>
      <c r="Y69" s="131"/>
      <c r="Z69" s="131"/>
      <c r="AA69" s="131"/>
    </row>
    <row r="70" spans="1:27" ht="15.75">
      <c r="A70" s="49"/>
      <c r="B70" s="36" t="s">
        <v>75</v>
      </c>
      <c r="C70" s="90"/>
      <c r="D70" s="50"/>
      <c r="E70" s="37">
        <f t="shared" ref="E70:E84" si="14">+C70*D70</f>
        <v>0</v>
      </c>
      <c r="F70" s="121"/>
      <c r="G70" s="90"/>
      <c r="H70" s="50">
        <f t="shared" ref="H70:H84" si="15">D70</f>
        <v>0</v>
      </c>
      <c r="I70" s="37">
        <f t="shared" ref="I70:I84" si="16">+G70*H70</f>
        <v>0</v>
      </c>
      <c r="J70" s="121"/>
      <c r="K70" s="90"/>
      <c r="L70" s="50">
        <f t="shared" ref="L70:L84" si="17">D70</f>
        <v>0</v>
      </c>
      <c r="M70" s="37">
        <f t="shared" ref="M70:M84" si="18">+K70*L70</f>
        <v>0</v>
      </c>
      <c r="N70" s="121"/>
      <c r="O70" s="90"/>
      <c r="P70" s="50">
        <f t="shared" ref="P70:P84" si="19">D70</f>
        <v>0</v>
      </c>
      <c r="Q70" s="39">
        <f t="shared" ref="Q70:Q84" si="20">+O70*P70</f>
        <v>0</v>
      </c>
    </row>
    <row r="71" spans="1:27" ht="14.25" customHeight="1">
      <c r="A71" s="43"/>
      <c r="B71" s="76" t="s">
        <v>76</v>
      </c>
      <c r="C71" s="90"/>
      <c r="D71" s="50"/>
      <c r="E71" s="37">
        <f t="shared" si="14"/>
        <v>0</v>
      </c>
      <c r="F71" s="121"/>
      <c r="G71" s="90"/>
      <c r="H71" s="50">
        <f t="shared" si="15"/>
        <v>0</v>
      </c>
      <c r="I71" s="37">
        <f t="shared" si="16"/>
        <v>0</v>
      </c>
      <c r="J71" s="121"/>
      <c r="K71" s="90"/>
      <c r="L71" s="50">
        <f t="shared" si="17"/>
        <v>0</v>
      </c>
      <c r="M71" s="37">
        <f t="shared" si="18"/>
        <v>0</v>
      </c>
      <c r="N71" s="121"/>
      <c r="O71" s="90"/>
      <c r="P71" s="50">
        <f t="shared" si="19"/>
        <v>0</v>
      </c>
      <c r="Q71" s="39">
        <f t="shared" si="20"/>
        <v>0</v>
      </c>
      <c r="R71" s="4"/>
      <c r="S71" s="4"/>
      <c r="T71" s="4"/>
      <c r="U71" s="4"/>
      <c r="V71" s="4"/>
      <c r="W71" s="4"/>
      <c r="X71" s="4"/>
      <c r="Y71" s="4"/>
      <c r="Z71" s="4"/>
      <c r="AA71" s="4"/>
    </row>
    <row r="72" spans="1:27" ht="14.25" customHeight="1">
      <c r="A72" s="43"/>
      <c r="B72" s="77" t="s">
        <v>77</v>
      </c>
      <c r="C72" s="90"/>
      <c r="D72" s="50"/>
      <c r="E72" s="37">
        <f t="shared" si="14"/>
        <v>0</v>
      </c>
      <c r="F72" s="121"/>
      <c r="G72" s="90"/>
      <c r="H72" s="50">
        <f t="shared" si="15"/>
        <v>0</v>
      </c>
      <c r="I72" s="37">
        <f t="shared" si="16"/>
        <v>0</v>
      </c>
      <c r="J72" s="121"/>
      <c r="K72" s="90"/>
      <c r="L72" s="50">
        <f t="shared" si="17"/>
        <v>0</v>
      </c>
      <c r="M72" s="37">
        <f t="shared" si="18"/>
        <v>0</v>
      </c>
      <c r="N72" s="121"/>
      <c r="O72" s="90"/>
      <c r="P72" s="50">
        <f t="shared" si="19"/>
        <v>0</v>
      </c>
      <c r="Q72" s="39">
        <f t="shared" si="20"/>
        <v>0</v>
      </c>
      <c r="R72" s="4"/>
      <c r="S72" s="4"/>
      <c r="T72" s="4"/>
      <c r="U72" s="4"/>
      <c r="V72" s="4"/>
      <c r="W72" s="4"/>
      <c r="X72" s="4"/>
      <c r="Y72" s="4"/>
      <c r="Z72" s="4"/>
      <c r="AA72" s="4"/>
    </row>
    <row r="73" spans="1:27" ht="15.75">
      <c r="A73" s="49"/>
      <c r="B73" s="76" t="s">
        <v>78</v>
      </c>
      <c r="C73" s="90"/>
      <c r="D73" s="50"/>
      <c r="E73" s="37">
        <f t="shared" si="14"/>
        <v>0</v>
      </c>
      <c r="F73" s="121"/>
      <c r="G73" s="90"/>
      <c r="H73" s="50">
        <f t="shared" si="15"/>
        <v>0</v>
      </c>
      <c r="I73" s="37">
        <f t="shared" si="16"/>
        <v>0</v>
      </c>
      <c r="J73" s="121"/>
      <c r="K73" s="90"/>
      <c r="L73" s="50">
        <f t="shared" si="17"/>
        <v>0</v>
      </c>
      <c r="M73" s="37">
        <f t="shared" si="18"/>
        <v>0</v>
      </c>
      <c r="N73" s="121"/>
      <c r="O73" s="90"/>
      <c r="P73" s="50">
        <f t="shared" si="19"/>
        <v>0</v>
      </c>
      <c r="Q73" s="39">
        <f t="shared" si="20"/>
        <v>0</v>
      </c>
    </row>
    <row r="74" spans="1:27" ht="14.25" customHeight="1">
      <c r="A74" s="43"/>
      <c r="B74" s="76" t="s">
        <v>79</v>
      </c>
      <c r="C74" s="90"/>
      <c r="D74" s="50"/>
      <c r="E74" s="37">
        <f t="shared" si="14"/>
        <v>0</v>
      </c>
      <c r="F74" s="121"/>
      <c r="G74" s="90"/>
      <c r="H74" s="50">
        <f t="shared" si="15"/>
        <v>0</v>
      </c>
      <c r="I74" s="37">
        <f t="shared" si="16"/>
        <v>0</v>
      </c>
      <c r="J74" s="121"/>
      <c r="K74" s="90"/>
      <c r="L74" s="50">
        <f t="shared" si="17"/>
        <v>0</v>
      </c>
      <c r="M74" s="37">
        <f t="shared" si="18"/>
        <v>0</v>
      </c>
      <c r="N74" s="121"/>
      <c r="O74" s="90"/>
      <c r="P74" s="50">
        <f t="shared" si="19"/>
        <v>0</v>
      </c>
      <c r="Q74" s="39">
        <f t="shared" si="20"/>
        <v>0</v>
      </c>
      <c r="R74" s="4"/>
      <c r="S74" s="4"/>
      <c r="T74" s="4"/>
      <c r="U74" s="4"/>
      <c r="V74" s="4"/>
      <c r="W74" s="4"/>
      <c r="X74" s="4"/>
      <c r="Y74" s="4"/>
      <c r="Z74" s="4"/>
      <c r="AA74" s="4"/>
    </row>
    <row r="75" spans="1:27" ht="14.25" customHeight="1">
      <c r="A75" s="43"/>
      <c r="B75" s="77" t="s">
        <v>80</v>
      </c>
      <c r="C75" s="90"/>
      <c r="D75" s="50"/>
      <c r="E75" s="37">
        <f t="shared" si="14"/>
        <v>0</v>
      </c>
      <c r="F75" s="121"/>
      <c r="G75" s="90"/>
      <c r="H75" s="50">
        <f t="shared" si="15"/>
        <v>0</v>
      </c>
      <c r="I75" s="37">
        <f t="shared" si="16"/>
        <v>0</v>
      </c>
      <c r="J75" s="121"/>
      <c r="K75" s="90"/>
      <c r="L75" s="50">
        <f t="shared" si="17"/>
        <v>0</v>
      </c>
      <c r="M75" s="37">
        <f t="shared" si="18"/>
        <v>0</v>
      </c>
      <c r="N75" s="121"/>
      <c r="O75" s="90"/>
      <c r="P75" s="50">
        <f t="shared" si="19"/>
        <v>0</v>
      </c>
      <c r="Q75" s="39">
        <f t="shared" si="20"/>
        <v>0</v>
      </c>
      <c r="R75" s="4"/>
      <c r="S75" s="4"/>
      <c r="T75" s="4"/>
      <c r="U75" s="4"/>
      <c r="V75" s="4"/>
      <c r="W75" s="4"/>
      <c r="X75" s="4"/>
      <c r="Y75" s="4"/>
      <c r="Z75" s="4"/>
      <c r="AA75" s="4"/>
    </row>
    <row r="76" spans="1:27" ht="15.75">
      <c r="A76" s="49"/>
      <c r="B76" s="77" t="s">
        <v>81</v>
      </c>
      <c r="C76" s="90"/>
      <c r="D76" s="50"/>
      <c r="E76" s="37">
        <f t="shared" si="14"/>
        <v>0</v>
      </c>
      <c r="F76" s="121"/>
      <c r="G76" s="90"/>
      <c r="H76" s="50">
        <f t="shared" si="15"/>
        <v>0</v>
      </c>
      <c r="I76" s="37">
        <f t="shared" si="16"/>
        <v>0</v>
      </c>
      <c r="J76" s="121"/>
      <c r="K76" s="90"/>
      <c r="L76" s="50">
        <f t="shared" si="17"/>
        <v>0</v>
      </c>
      <c r="M76" s="37">
        <f t="shared" si="18"/>
        <v>0</v>
      </c>
      <c r="N76" s="121"/>
      <c r="O76" s="90"/>
      <c r="P76" s="50">
        <f t="shared" si="19"/>
        <v>0</v>
      </c>
      <c r="Q76" s="39">
        <f t="shared" si="20"/>
        <v>0</v>
      </c>
    </row>
    <row r="77" spans="1:27" ht="14.25" customHeight="1">
      <c r="A77" s="47"/>
      <c r="B77" s="76" t="s">
        <v>82</v>
      </c>
      <c r="C77" s="90"/>
      <c r="D77" s="50"/>
      <c r="E77" s="37">
        <f t="shared" si="14"/>
        <v>0</v>
      </c>
      <c r="F77" s="121"/>
      <c r="G77" s="90"/>
      <c r="H77" s="50">
        <f t="shared" si="15"/>
        <v>0</v>
      </c>
      <c r="I77" s="37">
        <f t="shared" si="16"/>
        <v>0</v>
      </c>
      <c r="J77" s="121"/>
      <c r="K77" s="90"/>
      <c r="L77" s="50">
        <f t="shared" si="17"/>
        <v>0</v>
      </c>
      <c r="M77" s="37">
        <f t="shared" si="18"/>
        <v>0</v>
      </c>
      <c r="N77" s="121"/>
      <c r="O77" s="90"/>
      <c r="P77" s="50">
        <f t="shared" si="19"/>
        <v>0</v>
      </c>
      <c r="Q77" s="39">
        <f t="shared" si="20"/>
        <v>0</v>
      </c>
      <c r="R77" s="4"/>
      <c r="S77" s="4"/>
      <c r="T77" s="4"/>
      <c r="U77" s="4"/>
      <c r="V77" s="4"/>
      <c r="W77" s="4"/>
      <c r="X77" s="4"/>
      <c r="Y77" s="4"/>
      <c r="Z77" s="4"/>
      <c r="AA77" s="4"/>
    </row>
    <row r="78" spans="1:27" ht="14.25" customHeight="1">
      <c r="A78" s="47"/>
      <c r="B78" s="76" t="s">
        <v>83</v>
      </c>
      <c r="C78" s="90"/>
      <c r="D78" s="50"/>
      <c r="E78" s="37">
        <f t="shared" si="14"/>
        <v>0</v>
      </c>
      <c r="F78" s="121"/>
      <c r="G78" s="90"/>
      <c r="H78" s="50">
        <f t="shared" si="15"/>
        <v>0</v>
      </c>
      <c r="I78" s="37">
        <f t="shared" si="16"/>
        <v>0</v>
      </c>
      <c r="J78" s="121"/>
      <c r="K78" s="90"/>
      <c r="L78" s="50">
        <f t="shared" si="17"/>
        <v>0</v>
      </c>
      <c r="M78" s="37">
        <f t="shared" si="18"/>
        <v>0</v>
      </c>
      <c r="N78" s="121"/>
      <c r="O78" s="90"/>
      <c r="P78" s="50">
        <f t="shared" si="19"/>
        <v>0</v>
      </c>
      <c r="Q78" s="39">
        <f t="shared" si="20"/>
        <v>0</v>
      </c>
      <c r="R78" s="4"/>
      <c r="S78" s="4"/>
      <c r="T78" s="4"/>
      <c r="U78" s="4"/>
      <c r="V78" s="4"/>
      <c r="W78" s="4"/>
      <c r="X78" s="4"/>
      <c r="Y78" s="4"/>
      <c r="Z78" s="4"/>
      <c r="AA78" s="4"/>
    </row>
    <row r="79" spans="1:27" ht="14.25" customHeight="1">
      <c r="A79" s="47"/>
      <c r="B79" s="77" t="s">
        <v>84</v>
      </c>
      <c r="C79" s="90"/>
      <c r="D79" s="50"/>
      <c r="E79" s="37">
        <f t="shared" si="14"/>
        <v>0</v>
      </c>
      <c r="F79" s="121"/>
      <c r="G79" s="90"/>
      <c r="H79" s="50">
        <f t="shared" si="15"/>
        <v>0</v>
      </c>
      <c r="I79" s="37">
        <f t="shared" si="16"/>
        <v>0</v>
      </c>
      <c r="J79" s="121"/>
      <c r="K79" s="90"/>
      <c r="L79" s="50">
        <f t="shared" si="17"/>
        <v>0</v>
      </c>
      <c r="M79" s="37">
        <f t="shared" si="18"/>
        <v>0</v>
      </c>
      <c r="N79" s="121"/>
      <c r="O79" s="90"/>
      <c r="P79" s="50">
        <f t="shared" si="19"/>
        <v>0</v>
      </c>
      <c r="Q79" s="39">
        <f t="shared" si="20"/>
        <v>0</v>
      </c>
      <c r="R79" s="4"/>
      <c r="S79" s="4"/>
      <c r="T79" s="4"/>
      <c r="U79" s="4"/>
      <c r="V79" s="4"/>
      <c r="W79" s="4"/>
      <c r="X79" s="4"/>
      <c r="Y79" s="4"/>
      <c r="Z79" s="4"/>
      <c r="AA79" s="4"/>
    </row>
    <row r="80" spans="1:27" ht="14.25" customHeight="1">
      <c r="A80" s="47"/>
      <c r="B80" s="77" t="s">
        <v>85</v>
      </c>
      <c r="C80" s="90"/>
      <c r="D80" s="50"/>
      <c r="E80" s="37">
        <f t="shared" si="14"/>
        <v>0</v>
      </c>
      <c r="F80" s="121"/>
      <c r="G80" s="90"/>
      <c r="H80" s="50">
        <f t="shared" si="15"/>
        <v>0</v>
      </c>
      <c r="I80" s="37">
        <f t="shared" si="16"/>
        <v>0</v>
      </c>
      <c r="J80" s="121"/>
      <c r="K80" s="90"/>
      <c r="L80" s="50">
        <f t="shared" si="17"/>
        <v>0</v>
      </c>
      <c r="M80" s="37">
        <f t="shared" si="18"/>
        <v>0</v>
      </c>
      <c r="N80" s="121"/>
      <c r="O80" s="90"/>
      <c r="P80" s="50">
        <f t="shared" si="19"/>
        <v>0</v>
      </c>
      <c r="Q80" s="39">
        <f t="shared" si="20"/>
        <v>0</v>
      </c>
      <c r="R80" s="4"/>
      <c r="S80" s="4"/>
      <c r="T80" s="4"/>
      <c r="U80" s="4"/>
      <c r="V80" s="4"/>
      <c r="W80" s="4"/>
      <c r="X80" s="4"/>
      <c r="Y80" s="4"/>
      <c r="Z80" s="4"/>
      <c r="AA80" s="4"/>
    </row>
    <row r="81" spans="1:27" ht="14.25" customHeight="1">
      <c r="A81" s="47"/>
      <c r="B81" s="77" t="s">
        <v>86</v>
      </c>
      <c r="C81" s="90"/>
      <c r="D81" s="50"/>
      <c r="E81" s="37">
        <f t="shared" si="14"/>
        <v>0</v>
      </c>
      <c r="F81" s="121"/>
      <c r="G81" s="90"/>
      <c r="H81" s="50">
        <f t="shared" si="15"/>
        <v>0</v>
      </c>
      <c r="I81" s="37">
        <f t="shared" si="16"/>
        <v>0</v>
      </c>
      <c r="J81" s="121"/>
      <c r="K81" s="90"/>
      <c r="L81" s="50">
        <f t="shared" si="17"/>
        <v>0</v>
      </c>
      <c r="M81" s="37">
        <f t="shared" si="18"/>
        <v>0</v>
      </c>
      <c r="N81" s="121"/>
      <c r="O81" s="90"/>
      <c r="P81" s="50">
        <f t="shared" si="19"/>
        <v>0</v>
      </c>
      <c r="Q81" s="39">
        <f t="shared" si="20"/>
        <v>0</v>
      </c>
      <c r="R81" s="4"/>
      <c r="S81" s="4"/>
      <c r="T81" s="4"/>
      <c r="U81" s="4"/>
      <c r="V81" s="4"/>
      <c r="W81" s="4"/>
      <c r="X81" s="4"/>
      <c r="Y81" s="4"/>
      <c r="Z81" s="4"/>
      <c r="AA81" s="4"/>
    </row>
    <row r="82" spans="1:27" ht="14.25" customHeight="1">
      <c r="A82" s="47"/>
      <c r="B82" s="77" t="s">
        <v>87</v>
      </c>
      <c r="C82" s="90"/>
      <c r="D82" s="50"/>
      <c r="E82" s="37">
        <f t="shared" si="14"/>
        <v>0</v>
      </c>
      <c r="F82" s="121"/>
      <c r="G82" s="90"/>
      <c r="H82" s="50">
        <f t="shared" si="15"/>
        <v>0</v>
      </c>
      <c r="I82" s="37">
        <f t="shared" si="16"/>
        <v>0</v>
      </c>
      <c r="J82" s="121"/>
      <c r="K82" s="90"/>
      <c r="L82" s="50">
        <f t="shared" si="17"/>
        <v>0</v>
      </c>
      <c r="M82" s="37">
        <f t="shared" si="18"/>
        <v>0</v>
      </c>
      <c r="N82" s="121"/>
      <c r="O82" s="90"/>
      <c r="P82" s="50">
        <f t="shared" si="19"/>
        <v>0</v>
      </c>
      <c r="Q82" s="39">
        <f t="shared" si="20"/>
        <v>0</v>
      </c>
      <c r="R82" s="4"/>
      <c r="S82" s="4"/>
      <c r="T82" s="4"/>
      <c r="U82" s="4"/>
      <c r="V82" s="4"/>
      <c r="W82" s="4"/>
      <c r="X82" s="4"/>
      <c r="Y82" s="4"/>
      <c r="Z82" s="4"/>
      <c r="AA82" s="4"/>
    </row>
    <row r="83" spans="1:27" ht="15.75">
      <c r="A83" s="49"/>
      <c r="B83" s="77" t="s">
        <v>88</v>
      </c>
      <c r="C83" s="90"/>
      <c r="D83" s="50"/>
      <c r="E83" s="37">
        <f t="shared" si="14"/>
        <v>0</v>
      </c>
      <c r="F83" s="121"/>
      <c r="G83" s="90"/>
      <c r="H83" s="50">
        <f t="shared" si="15"/>
        <v>0</v>
      </c>
      <c r="I83" s="37">
        <f t="shared" si="16"/>
        <v>0</v>
      </c>
      <c r="J83" s="121"/>
      <c r="K83" s="90"/>
      <c r="L83" s="50">
        <f t="shared" si="17"/>
        <v>0</v>
      </c>
      <c r="M83" s="37">
        <f t="shared" si="18"/>
        <v>0</v>
      </c>
      <c r="N83" s="121"/>
      <c r="O83" s="90"/>
      <c r="P83" s="50">
        <f t="shared" si="19"/>
        <v>0</v>
      </c>
      <c r="Q83" s="39">
        <f t="shared" si="20"/>
        <v>0</v>
      </c>
    </row>
    <row r="84" spans="1:27" ht="14.25" customHeight="1">
      <c r="A84" s="47"/>
      <c r="B84" s="76" t="s">
        <v>89</v>
      </c>
      <c r="C84" s="90"/>
      <c r="D84" s="50"/>
      <c r="E84" s="37">
        <f t="shared" si="14"/>
        <v>0</v>
      </c>
      <c r="F84" s="121"/>
      <c r="G84" s="90"/>
      <c r="H84" s="50">
        <f t="shared" si="15"/>
        <v>0</v>
      </c>
      <c r="I84" s="37">
        <f t="shared" si="16"/>
        <v>0</v>
      </c>
      <c r="J84" s="121"/>
      <c r="K84" s="90"/>
      <c r="L84" s="50">
        <f t="shared" si="17"/>
        <v>0</v>
      </c>
      <c r="M84" s="37">
        <f t="shared" si="18"/>
        <v>0</v>
      </c>
      <c r="N84" s="121"/>
      <c r="O84" s="90"/>
      <c r="P84" s="50">
        <f t="shared" si="19"/>
        <v>0</v>
      </c>
      <c r="Q84" s="39">
        <f t="shared" si="20"/>
        <v>0</v>
      </c>
      <c r="R84" s="4"/>
      <c r="S84" s="4"/>
      <c r="T84" s="4"/>
      <c r="U84" s="4"/>
      <c r="V84" s="4"/>
      <c r="W84" s="4"/>
      <c r="X84" s="4"/>
      <c r="Y84" s="4"/>
      <c r="Z84" s="4"/>
      <c r="AA84" s="4"/>
    </row>
    <row r="85" spans="1:27" s="132" customFormat="1" ht="14.25" customHeight="1">
      <c r="A85" s="133"/>
      <c r="B85" s="129" t="s">
        <v>90</v>
      </c>
      <c r="C85" s="127" t="s">
        <v>1</v>
      </c>
      <c r="D85" s="127"/>
      <c r="E85" s="127"/>
      <c r="F85" s="134"/>
      <c r="G85" s="127" t="s">
        <v>1</v>
      </c>
      <c r="H85" s="127"/>
      <c r="I85" s="127"/>
      <c r="J85" s="134"/>
      <c r="K85" s="127" t="s">
        <v>1</v>
      </c>
      <c r="L85" s="127"/>
      <c r="M85" s="127"/>
      <c r="N85" s="134"/>
      <c r="O85" s="127"/>
      <c r="P85" s="127"/>
      <c r="Q85" s="135"/>
      <c r="R85" s="131"/>
      <c r="S85" s="131"/>
      <c r="T85" s="131"/>
      <c r="U85" s="131"/>
      <c r="V85" s="131"/>
      <c r="W85" s="131"/>
      <c r="X85" s="131"/>
      <c r="Y85" s="131"/>
      <c r="Z85" s="131"/>
      <c r="AA85" s="131"/>
    </row>
    <row r="86" spans="1:27" ht="15.75">
      <c r="A86" s="49"/>
      <c r="B86" s="36" t="s">
        <v>91</v>
      </c>
      <c r="C86" s="90"/>
      <c r="D86" s="50"/>
      <c r="E86" s="37">
        <f t="shared" ref="E86:E106" si="21">+C86*D86</f>
        <v>0</v>
      </c>
      <c r="F86" s="121"/>
      <c r="G86" s="90"/>
      <c r="H86" s="50">
        <f t="shared" ref="H86:H106" si="22">D86</f>
        <v>0</v>
      </c>
      <c r="I86" s="37">
        <f t="shared" ref="I86:I106" si="23">+G86*H86</f>
        <v>0</v>
      </c>
      <c r="J86" s="121"/>
      <c r="K86" s="90"/>
      <c r="L86" s="50">
        <f t="shared" ref="L86:L106" si="24">D86</f>
        <v>0</v>
      </c>
      <c r="M86" s="37">
        <f t="shared" ref="M86:M106" si="25">+K86*L86</f>
        <v>0</v>
      </c>
      <c r="N86" s="121"/>
      <c r="O86" s="90"/>
      <c r="P86" s="50">
        <f t="shared" ref="P86:P106" si="26">D86</f>
        <v>0</v>
      </c>
      <c r="Q86" s="39">
        <f t="shared" ref="Q86:Q106" si="27">+O86*P86</f>
        <v>0</v>
      </c>
    </row>
    <row r="87" spans="1:27" ht="14.25" customHeight="1">
      <c r="A87" s="43"/>
      <c r="B87" s="36" t="s">
        <v>92</v>
      </c>
      <c r="C87" s="90"/>
      <c r="D87" s="50"/>
      <c r="E87" s="37">
        <f t="shared" si="21"/>
        <v>0</v>
      </c>
      <c r="F87" s="121"/>
      <c r="G87" s="90"/>
      <c r="H87" s="50">
        <f t="shared" si="22"/>
        <v>0</v>
      </c>
      <c r="I87" s="37">
        <f t="shared" si="23"/>
        <v>0</v>
      </c>
      <c r="J87" s="121"/>
      <c r="K87" s="90"/>
      <c r="L87" s="50">
        <f t="shared" si="24"/>
        <v>0</v>
      </c>
      <c r="M87" s="37">
        <f t="shared" si="25"/>
        <v>0</v>
      </c>
      <c r="N87" s="121"/>
      <c r="O87" s="90"/>
      <c r="P87" s="50">
        <f t="shared" si="26"/>
        <v>0</v>
      </c>
      <c r="Q87" s="39">
        <f t="shared" si="27"/>
        <v>0</v>
      </c>
      <c r="R87" s="4"/>
      <c r="S87" s="4"/>
      <c r="T87" s="4"/>
      <c r="U87" s="4"/>
      <c r="V87" s="4"/>
      <c r="W87" s="4"/>
      <c r="X87" s="4"/>
      <c r="Y87" s="4"/>
      <c r="Z87" s="4"/>
      <c r="AA87" s="4"/>
    </row>
    <row r="88" spans="1:27" ht="14.25" customHeight="1">
      <c r="A88" s="43"/>
      <c r="B88" s="36" t="s">
        <v>93</v>
      </c>
      <c r="C88" s="90"/>
      <c r="D88" s="50"/>
      <c r="E88" s="37">
        <f t="shared" si="21"/>
        <v>0</v>
      </c>
      <c r="F88" s="121"/>
      <c r="G88" s="90"/>
      <c r="H88" s="50">
        <f t="shared" si="22"/>
        <v>0</v>
      </c>
      <c r="I88" s="37">
        <f t="shared" si="23"/>
        <v>0</v>
      </c>
      <c r="J88" s="121"/>
      <c r="K88" s="90"/>
      <c r="L88" s="50">
        <f t="shared" si="24"/>
        <v>0</v>
      </c>
      <c r="M88" s="37">
        <f t="shared" si="25"/>
        <v>0</v>
      </c>
      <c r="N88" s="121"/>
      <c r="O88" s="90"/>
      <c r="P88" s="50">
        <f t="shared" si="26"/>
        <v>0</v>
      </c>
      <c r="Q88" s="39">
        <f t="shared" si="27"/>
        <v>0</v>
      </c>
      <c r="R88" s="4"/>
      <c r="S88" s="4"/>
      <c r="T88" s="4"/>
      <c r="U88" s="4"/>
      <c r="V88" s="4"/>
      <c r="W88" s="4"/>
      <c r="X88" s="4"/>
      <c r="Y88" s="4"/>
      <c r="Z88" s="4"/>
      <c r="AA88" s="4"/>
    </row>
    <row r="89" spans="1:27" ht="14.25" customHeight="1">
      <c r="A89" s="43"/>
      <c r="B89" s="36" t="s">
        <v>94</v>
      </c>
      <c r="C89" s="90"/>
      <c r="D89" s="50"/>
      <c r="E89" s="37">
        <f t="shared" si="21"/>
        <v>0</v>
      </c>
      <c r="F89" s="121"/>
      <c r="G89" s="90"/>
      <c r="H89" s="50">
        <f t="shared" si="22"/>
        <v>0</v>
      </c>
      <c r="I89" s="37">
        <f t="shared" si="23"/>
        <v>0</v>
      </c>
      <c r="J89" s="121"/>
      <c r="K89" s="90"/>
      <c r="L89" s="50">
        <f t="shared" si="24"/>
        <v>0</v>
      </c>
      <c r="M89" s="37">
        <f t="shared" si="25"/>
        <v>0</v>
      </c>
      <c r="N89" s="121"/>
      <c r="O89" s="90"/>
      <c r="P89" s="50">
        <f t="shared" si="26"/>
        <v>0</v>
      </c>
      <c r="Q89" s="39">
        <f t="shared" si="27"/>
        <v>0</v>
      </c>
      <c r="R89" s="4"/>
      <c r="S89" s="4"/>
      <c r="T89" s="4"/>
      <c r="U89" s="4"/>
      <c r="V89" s="4"/>
      <c r="W89" s="4"/>
      <c r="X89" s="4"/>
      <c r="Y89" s="4"/>
      <c r="Z89" s="4"/>
      <c r="AA89" s="4"/>
    </row>
    <row r="90" spans="1:27" ht="14.25" customHeight="1">
      <c r="A90" s="43"/>
      <c r="B90" s="36" t="s">
        <v>95</v>
      </c>
      <c r="C90" s="90"/>
      <c r="D90" s="50"/>
      <c r="E90" s="37">
        <f t="shared" si="21"/>
        <v>0</v>
      </c>
      <c r="F90" s="121"/>
      <c r="G90" s="90"/>
      <c r="H90" s="50">
        <f t="shared" si="22"/>
        <v>0</v>
      </c>
      <c r="I90" s="37">
        <f t="shared" si="23"/>
        <v>0</v>
      </c>
      <c r="J90" s="121"/>
      <c r="K90" s="90"/>
      <c r="L90" s="50">
        <f t="shared" si="24"/>
        <v>0</v>
      </c>
      <c r="M90" s="37">
        <f t="shared" si="25"/>
        <v>0</v>
      </c>
      <c r="N90" s="121"/>
      <c r="O90" s="90"/>
      <c r="P90" s="50">
        <f t="shared" si="26"/>
        <v>0</v>
      </c>
      <c r="Q90" s="39">
        <f t="shared" si="27"/>
        <v>0</v>
      </c>
      <c r="R90" s="4"/>
      <c r="S90" s="4"/>
      <c r="T90" s="4"/>
      <c r="U90" s="4"/>
      <c r="V90" s="4"/>
      <c r="W90" s="4"/>
      <c r="X90" s="4"/>
      <c r="Y90" s="4"/>
      <c r="Z90" s="4"/>
      <c r="AA90" s="4"/>
    </row>
    <row r="91" spans="1:27" ht="14.25" customHeight="1">
      <c r="A91" s="47"/>
      <c r="B91" s="36" t="s">
        <v>96</v>
      </c>
      <c r="C91" s="90"/>
      <c r="D91" s="50"/>
      <c r="E91" s="37">
        <f t="shared" si="21"/>
        <v>0</v>
      </c>
      <c r="F91" s="121"/>
      <c r="G91" s="90"/>
      <c r="H91" s="50">
        <f t="shared" si="22"/>
        <v>0</v>
      </c>
      <c r="I91" s="37">
        <f t="shared" si="23"/>
        <v>0</v>
      </c>
      <c r="J91" s="121"/>
      <c r="K91" s="90"/>
      <c r="L91" s="50">
        <f t="shared" si="24"/>
        <v>0</v>
      </c>
      <c r="M91" s="37">
        <f t="shared" si="25"/>
        <v>0</v>
      </c>
      <c r="N91" s="121"/>
      <c r="O91" s="90"/>
      <c r="P91" s="50">
        <f t="shared" si="26"/>
        <v>0</v>
      </c>
      <c r="Q91" s="39">
        <f t="shared" si="27"/>
        <v>0</v>
      </c>
      <c r="R91" s="4"/>
      <c r="S91" s="4"/>
      <c r="T91" s="4"/>
      <c r="U91" s="4"/>
      <c r="V91" s="4"/>
      <c r="W91" s="4"/>
      <c r="X91" s="4"/>
      <c r="Y91" s="4"/>
      <c r="Z91" s="4"/>
      <c r="AA91" s="4"/>
    </row>
    <row r="92" spans="1:27" ht="14.25" customHeight="1">
      <c r="A92" s="47"/>
      <c r="B92" s="36" t="s">
        <v>97</v>
      </c>
      <c r="C92" s="90"/>
      <c r="D92" s="50"/>
      <c r="E92" s="37">
        <f t="shared" si="21"/>
        <v>0</v>
      </c>
      <c r="F92" s="121"/>
      <c r="G92" s="90"/>
      <c r="H92" s="50">
        <f t="shared" si="22"/>
        <v>0</v>
      </c>
      <c r="I92" s="37">
        <f t="shared" si="23"/>
        <v>0</v>
      </c>
      <c r="J92" s="121"/>
      <c r="K92" s="90"/>
      <c r="L92" s="50">
        <f t="shared" si="24"/>
        <v>0</v>
      </c>
      <c r="M92" s="37">
        <f t="shared" si="25"/>
        <v>0</v>
      </c>
      <c r="N92" s="121"/>
      <c r="O92" s="90"/>
      <c r="P92" s="50">
        <f t="shared" si="26"/>
        <v>0</v>
      </c>
      <c r="Q92" s="39">
        <f t="shared" si="27"/>
        <v>0</v>
      </c>
      <c r="R92" s="4"/>
      <c r="S92" s="4"/>
      <c r="T92" s="4"/>
      <c r="U92" s="4"/>
      <c r="V92" s="4"/>
      <c r="W92" s="4"/>
      <c r="X92" s="4"/>
      <c r="Y92" s="4"/>
      <c r="Z92" s="4"/>
      <c r="AA92" s="4"/>
    </row>
    <row r="93" spans="1:27" ht="14.25" customHeight="1">
      <c r="A93" s="47"/>
      <c r="B93" s="36" t="s">
        <v>98</v>
      </c>
      <c r="C93" s="90"/>
      <c r="D93" s="50"/>
      <c r="E93" s="37">
        <f t="shared" si="21"/>
        <v>0</v>
      </c>
      <c r="F93" s="121"/>
      <c r="G93" s="90"/>
      <c r="H93" s="50">
        <f t="shared" si="22"/>
        <v>0</v>
      </c>
      <c r="I93" s="37">
        <f t="shared" si="23"/>
        <v>0</v>
      </c>
      <c r="J93" s="121"/>
      <c r="K93" s="90"/>
      <c r="L93" s="50">
        <f t="shared" si="24"/>
        <v>0</v>
      </c>
      <c r="M93" s="37">
        <f t="shared" si="25"/>
        <v>0</v>
      </c>
      <c r="N93" s="121"/>
      <c r="O93" s="90"/>
      <c r="P93" s="50">
        <f t="shared" si="26"/>
        <v>0</v>
      </c>
      <c r="Q93" s="39">
        <f t="shared" si="27"/>
        <v>0</v>
      </c>
      <c r="R93" s="4"/>
      <c r="S93" s="4"/>
      <c r="T93" s="4"/>
      <c r="U93" s="4"/>
      <c r="V93" s="4"/>
      <c r="W93" s="4"/>
      <c r="X93" s="4"/>
      <c r="Y93" s="4"/>
      <c r="Z93" s="4"/>
      <c r="AA93" s="4"/>
    </row>
    <row r="94" spans="1:27" ht="14.25" customHeight="1">
      <c r="A94" s="47"/>
      <c r="B94" s="36" t="s">
        <v>99</v>
      </c>
      <c r="C94" s="90"/>
      <c r="D94" s="50"/>
      <c r="E94" s="37">
        <f t="shared" si="21"/>
        <v>0</v>
      </c>
      <c r="F94" s="121"/>
      <c r="G94" s="90"/>
      <c r="H94" s="50">
        <f t="shared" si="22"/>
        <v>0</v>
      </c>
      <c r="I94" s="37">
        <f t="shared" si="23"/>
        <v>0</v>
      </c>
      <c r="J94" s="121"/>
      <c r="K94" s="90"/>
      <c r="L94" s="50">
        <f t="shared" si="24"/>
        <v>0</v>
      </c>
      <c r="M94" s="37">
        <f t="shared" si="25"/>
        <v>0</v>
      </c>
      <c r="N94" s="121"/>
      <c r="O94" s="90"/>
      <c r="P94" s="50">
        <f t="shared" si="26"/>
        <v>0</v>
      </c>
      <c r="Q94" s="39">
        <f t="shared" si="27"/>
        <v>0</v>
      </c>
      <c r="R94" s="4"/>
      <c r="S94" s="4"/>
      <c r="T94" s="4"/>
      <c r="U94" s="4"/>
      <c r="V94" s="4"/>
      <c r="W94" s="4"/>
      <c r="X94" s="4"/>
      <c r="Y94" s="4"/>
      <c r="Z94" s="4"/>
      <c r="AA94" s="4"/>
    </row>
    <row r="95" spans="1:27" ht="14.25" customHeight="1">
      <c r="A95" s="47"/>
      <c r="B95" s="77" t="s">
        <v>100</v>
      </c>
      <c r="C95" s="90"/>
      <c r="D95" s="50"/>
      <c r="E95" s="37">
        <f t="shared" si="21"/>
        <v>0</v>
      </c>
      <c r="F95" s="121"/>
      <c r="G95" s="90"/>
      <c r="H95" s="50">
        <f t="shared" si="22"/>
        <v>0</v>
      </c>
      <c r="I95" s="37">
        <f t="shared" si="23"/>
        <v>0</v>
      </c>
      <c r="J95" s="121"/>
      <c r="K95" s="90"/>
      <c r="L95" s="50">
        <f t="shared" si="24"/>
        <v>0</v>
      </c>
      <c r="M95" s="37">
        <f t="shared" si="25"/>
        <v>0</v>
      </c>
      <c r="N95" s="121"/>
      <c r="O95" s="90"/>
      <c r="P95" s="50">
        <f t="shared" si="26"/>
        <v>0</v>
      </c>
      <c r="Q95" s="39">
        <f t="shared" si="27"/>
        <v>0</v>
      </c>
      <c r="R95" s="4"/>
      <c r="S95" s="4"/>
      <c r="T95" s="4"/>
      <c r="U95" s="4"/>
      <c r="V95" s="4"/>
      <c r="W95" s="4"/>
      <c r="X95" s="4"/>
      <c r="Y95" s="4"/>
      <c r="Z95" s="4"/>
      <c r="AA95" s="4"/>
    </row>
    <row r="96" spans="1:27" ht="14.25" customHeight="1">
      <c r="A96" s="47"/>
      <c r="B96" s="76" t="s">
        <v>101</v>
      </c>
      <c r="C96" s="90"/>
      <c r="D96" s="50"/>
      <c r="E96" s="37">
        <f t="shared" si="21"/>
        <v>0</v>
      </c>
      <c r="F96" s="121"/>
      <c r="G96" s="90"/>
      <c r="H96" s="50">
        <f t="shared" si="22"/>
        <v>0</v>
      </c>
      <c r="I96" s="37">
        <f t="shared" si="23"/>
        <v>0</v>
      </c>
      <c r="J96" s="121"/>
      <c r="K96" s="90"/>
      <c r="L96" s="50">
        <f t="shared" si="24"/>
        <v>0</v>
      </c>
      <c r="M96" s="37">
        <f t="shared" si="25"/>
        <v>0</v>
      </c>
      <c r="N96" s="121"/>
      <c r="O96" s="90"/>
      <c r="P96" s="50">
        <f t="shared" si="26"/>
        <v>0</v>
      </c>
      <c r="Q96" s="39">
        <f t="shared" si="27"/>
        <v>0</v>
      </c>
      <c r="R96" s="4"/>
      <c r="S96" s="4"/>
      <c r="T96" s="4"/>
      <c r="U96" s="4"/>
      <c r="V96" s="4"/>
      <c r="W96" s="4"/>
      <c r="X96" s="4"/>
      <c r="Y96" s="4"/>
      <c r="Z96" s="4"/>
      <c r="AA96" s="4"/>
    </row>
    <row r="97" spans="1:27" ht="14.25" customHeight="1">
      <c r="A97" s="43"/>
      <c r="B97" s="77" t="s">
        <v>102</v>
      </c>
      <c r="C97" s="90"/>
      <c r="D97" s="50"/>
      <c r="E97" s="37">
        <f t="shared" si="21"/>
        <v>0</v>
      </c>
      <c r="F97" s="121"/>
      <c r="G97" s="90"/>
      <c r="H97" s="50">
        <f t="shared" si="22"/>
        <v>0</v>
      </c>
      <c r="I97" s="37">
        <f t="shared" si="23"/>
        <v>0</v>
      </c>
      <c r="J97" s="121"/>
      <c r="K97" s="90"/>
      <c r="L97" s="50">
        <f t="shared" si="24"/>
        <v>0</v>
      </c>
      <c r="M97" s="37">
        <f t="shared" si="25"/>
        <v>0</v>
      </c>
      <c r="N97" s="121"/>
      <c r="O97" s="90"/>
      <c r="P97" s="50">
        <f t="shared" si="26"/>
        <v>0</v>
      </c>
      <c r="Q97" s="39">
        <f t="shared" si="27"/>
        <v>0</v>
      </c>
      <c r="R97" s="4"/>
      <c r="S97" s="4"/>
      <c r="T97" s="4"/>
      <c r="U97" s="4"/>
      <c r="V97" s="4"/>
      <c r="W97" s="4"/>
      <c r="X97" s="4"/>
      <c r="Y97" s="4"/>
      <c r="Z97" s="4"/>
      <c r="AA97" s="4"/>
    </row>
    <row r="98" spans="1:27" ht="14.25" customHeight="1">
      <c r="A98" s="47"/>
      <c r="B98" s="36" t="s">
        <v>103</v>
      </c>
      <c r="C98" s="90"/>
      <c r="D98" s="50"/>
      <c r="E98" s="37">
        <f t="shared" si="21"/>
        <v>0</v>
      </c>
      <c r="F98" s="121"/>
      <c r="G98" s="90"/>
      <c r="H98" s="50">
        <f t="shared" si="22"/>
        <v>0</v>
      </c>
      <c r="I98" s="37">
        <f t="shared" si="23"/>
        <v>0</v>
      </c>
      <c r="J98" s="121"/>
      <c r="K98" s="90"/>
      <c r="L98" s="50">
        <f t="shared" si="24"/>
        <v>0</v>
      </c>
      <c r="M98" s="37">
        <f t="shared" si="25"/>
        <v>0</v>
      </c>
      <c r="N98" s="121"/>
      <c r="O98" s="90"/>
      <c r="P98" s="50">
        <f t="shared" si="26"/>
        <v>0</v>
      </c>
      <c r="Q98" s="39">
        <f t="shared" si="27"/>
        <v>0</v>
      </c>
      <c r="R98" s="4"/>
      <c r="S98" s="4"/>
      <c r="T98" s="4"/>
      <c r="U98" s="4"/>
      <c r="V98" s="4"/>
      <c r="W98" s="4"/>
      <c r="X98" s="4"/>
      <c r="Y98" s="4"/>
      <c r="Z98" s="4"/>
      <c r="AA98" s="4"/>
    </row>
    <row r="99" spans="1:27" ht="14.25" customHeight="1">
      <c r="A99" s="47"/>
      <c r="B99" s="77" t="s">
        <v>104</v>
      </c>
      <c r="C99" s="90"/>
      <c r="D99" s="50"/>
      <c r="E99" s="37">
        <f t="shared" si="21"/>
        <v>0</v>
      </c>
      <c r="F99" s="121"/>
      <c r="G99" s="90"/>
      <c r="H99" s="50">
        <f t="shared" si="22"/>
        <v>0</v>
      </c>
      <c r="I99" s="37">
        <f t="shared" si="23"/>
        <v>0</v>
      </c>
      <c r="J99" s="121"/>
      <c r="K99" s="90"/>
      <c r="L99" s="50">
        <f t="shared" si="24"/>
        <v>0</v>
      </c>
      <c r="M99" s="37">
        <f t="shared" si="25"/>
        <v>0</v>
      </c>
      <c r="N99" s="121"/>
      <c r="O99" s="90"/>
      <c r="P99" s="50">
        <f t="shared" si="26"/>
        <v>0</v>
      </c>
      <c r="Q99" s="39">
        <f t="shared" si="27"/>
        <v>0</v>
      </c>
      <c r="R99" s="4"/>
      <c r="S99" s="4"/>
      <c r="T99" s="4"/>
      <c r="U99" s="4"/>
      <c r="V99" s="4"/>
      <c r="W99" s="4"/>
      <c r="X99" s="4"/>
      <c r="Y99" s="4"/>
      <c r="Z99" s="4"/>
      <c r="AA99" s="4"/>
    </row>
    <row r="100" spans="1:27" ht="15.75">
      <c r="A100" s="49"/>
      <c r="B100" s="36" t="s">
        <v>105</v>
      </c>
      <c r="C100" s="90"/>
      <c r="D100" s="50"/>
      <c r="E100" s="37">
        <f t="shared" si="21"/>
        <v>0</v>
      </c>
      <c r="F100" s="121"/>
      <c r="G100" s="90"/>
      <c r="H100" s="50">
        <f t="shared" si="22"/>
        <v>0</v>
      </c>
      <c r="I100" s="37">
        <f t="shared" si="23"/>
        <v>0</v>
      </c>
      <c r="J100" s="121"/>
      <c r="K100" s="90"/>
      <c r="L100" s="50">
        <f t="shared" si="24"/>
        <v>0</v>
      </c>
      <c r="M100" s="37">
        <f t="shared" si="25"/>
        <v>0</v>
      </c>
      <c r="N100" s="121"/>
      <c r="O100" s="90"/>
      <c r="P100" s="50">
        <f t="shared" si="26"/>
        <v>0</v>
      </c>
      <c r="Q100" s="39">
        <f t="shared" si="27"/>
        <v>0</v>
      </c>
    </row>
    <row r="101" spans="1:27" ht="14.25" customHeight="1">
      <c r="A101" s="47"/>
      <c r="B101" s="77" t="s">
        <v>106</v>
      </c>
      <c r="C101" s="90"/>
      <c r="D101" s="50"/>
      <c r="E101" s="37">
        <f t="shared" si="21"/>
        <v>0</v>
      </c>
      <c r="F101" s="121"/>
      <c r="G101" s="90"/>
      <c r="H101" s="50">
        <f t="shared" si="22"/>
        <v>0</v>
      </c>
      <c r="I101" s="37">
        <f t="shared" si="23"/>
        <v>0</v>
      </c>
      <c r="J101" s="121"/>
      <c r="K101" s="90"/>
      <c r="L101" s="50">
        <f t="shared" si="24"/>
        <v>0</v>
      </c>
      <c r="M101" s="37">
        <f t="shared" si="25"/>
        <v>0</v>
      </c>
      <c r="N101" s="121"/>
      <c r="O101" s="90"/>
      <c r="P101" s="50">
        <f t="shared" si="26"/>
        <v>0</v>
      </c>
      <c r="Q101" s="39">
        <f t="shared" si="27"/>
        <v>0</v>
      </c>
      <c r="R101" s="4"/>
      <c r="S101" s="4"/>
      <c r="T101" s="4"/>
      <c r="U101" s="4"/>
      <c r="V101" s="4"/>
      <c r="W101" s="4"/>
      <c r="X101" s="4"/>
      <c r="Y101" s="4"/>
      <c r="Z101" s="4"/>
      <c r="AA101" s="4"/>
    </row>
    <row r="102" spans="1:27" ht="14.25" customHeight="1">
      <c r="A102" s="47"/>
      <c r="B102" s="36" t="s">
        <v>107</v>
      </c>
      <c r="C102" s="90"/>
      <c r="D102" s="50"/>
      <c r="E102" s="37">
        <f t="shared" si="21"/>
        <v>0</v>
      </c>
      <c r="F102" s="121"/>
      <c r="G102" s="90"/>
      <c r="H102" s="50">
        <f t="shared" si="22"/>
        <v>0</v>
      </c>
      <c r="I102" s="37">
        <f t="shared" si="23"/>
        <v>0</v>
      </c>
      <c r="J102" s="121"/>
      <c r="K102" s="90"/>
      <c r="L102" s="50">
        <f t="shared" si="24"/>
        <v>0</v>
      </c>
      <c r="M102" s="37">
        <f t="shared" si="25"/>
        <v>0</v>
      </c>
      <c r="N102" s="121"/>
      <c r="O102" s="90"/>
      <c r="P102" s="50">
        <f t="shared" si="26"/>
        <v>0</v>
      </c>
      <c r="Q102" s="39">
        <f t="shared" si="27"/>
        <v>0</v>
      </c>
      <c r="R102" s="4"/>
      <c r="S102" s="4"/>
      <c r="T102" s="4"/>
      <c r="U102" s="4"/>
      <c r="V102" s="4"/>
      <c r="W102" s="4"/>
      <c r="X102" s="4"/>
      <c r="Y102" s="4"/>
      <c r="Z102" s="4"/>
      <c r="AA102" s="4"/>
    </row>
    <row r="103" spans="1:27" ht="14.25" customHeight="1">
      <c r="A103" s="47"/>
      <c r="B103" s="36" t="s">
        <v>108</v>
      </c>
      <c r="C103" s="90"/>
      <c r="D103" s="50"/>
      <c r="E103" s="37">
        <f t="shared" si="21"/>
        <v>0</v>
      </c>
      <c r="F103" s="121"/>
      <c r="G103" s="90"/>
      <c r="H103" s="50">
        <f t="shared" si="22"/>
        <v>0</v>
      </c>
      <c r="I103" s="37">
        <f t="shared" si="23"/>
        <v>0</v>
      </c>
      <c r="J103" s="121"/>
      <c r="K103" s="90"/>
      <c r="L103" s="50">
        <f t="shared" si="24"/>
        <v>0</v>
      </c>
      <c r="M103" s="37">
        <f t="shared" si="25"/>
        <v>0</v>
      </c>
      <c r="N103" s="121"/>
      <c r="O103" s="90"/>
      <c r="P103" s="50">
        <f t="shared" si="26"/>
        <v>0</v>
      </c>
      <c r="Q103" s="39">
        <f t="shared" si="27"/>
        <v>0</v>
      </c>
      <c r="R103" s="4"/>
      <c r="S103" s="4"/>
      <c r="T103" s="4"/>
      <c r="U103" s="4"/>
      <c r="V103" s="4"/>
      <c r="W103" s="4"/>
      <c r="X103" s="4"/>
      <c r="Y103" s="4"/>
      <c r="Z103" s="4"/>
      <c r="AA103" s="4"/>
    </row>
    <row r="104" spans="1:27" ht="14.25" customHeight="1">
      <c r="A104" s="47"/>
      <c r="B104" s="36" t="s">
        <v>109</v>
      </c>
      <c r="C104" s="90"/>
      <c r="D104" s="50"/>
      <c r="E104" s="37">
        <f t="shared" si="21"/>
        <v>0</v>
      </c>
      <c r="F104" s="121"/>
      <c r="G104" s="90"/>
      <c r="H104" s="50">
        <f t="shared" si="22"/>
        <v>0</v>
      </c>
      <c r="I104" s="37">
        <f t="shared" si="23"/>
        <v>0</v>
      </c>
      <c r="J104" s="121"/>
      <c r="K104" s="90"/>
      <c r="L104" s="50">
        <f t="shared" si="24"/>
        <v>0</v>
      </c>
      <c r="M104" s="37">
        <f t="shared" si="25"/>
        <v>0</v>
      </c>
      <c r="N104" s="121"/>
      <c r="O104" s="90"/>
      <c r="P104" s="50">
        <f t="shared" si="26"/>
        <v>0</v>
      </c>
      <c r="Q104" s="39">
        <f t="shared" si="27"/>
        <v>0</v>
      </c>
      <c r="R104" s="4"/>
      <c r="S104" s="4"/>
      <c r="T104" s="4"/>
      <c r="U104" s="4"/>
      <c r="V104" s="4"/>
      <c r="W104" s="4"/>
      <c r="X104" s="4"/>
      <c r="Y104" s="4"/>
      <c r="Z104" s="4"/>
      <c r="AA104" s="4"/>
    </row>
    <row r="105" spans="1:27" ht="14.25" customHeight="1">
      <c r="A105" s="47"/>
      <c r="B105" s="36" t="s">
        <v>110</v>
      </c>
      <c r="C105" s="90"/>
      <c r="D105" s="50"/>
      <c r="E105" s="37">
        <f t="shared" si="21"/>
        <v>0</v>
      </c>
      <c r="F105" s="121"/>
      <c r="G105" s="90"/>
      <c r="H105" s="50">
        <f t="shared" si="22"/>
        <v>0</v>
      </c>
      <c r="I105" s="37">
        <f t="shared" si="23"/>
        <v>0</v>
      </c>
      <c r="J105" s="121"/>
      <c r="K105" s="90"/>
      <c r="L105" s="50">
        <f t="shared" si="24"/>
        <v>0</v>
      </c>
      <c r="M105" s="37">
        <f t="shared" si="25"/>
        <v>0</v>
      </c>
      <c r="N105" s="121"/>
      <c r="O105" s="90"/>
      <c r="P105" s="50">
        <f t="shared" si="26"/>
        <v>0</v>
      </c>
      <c r="Q105" s="39">
        <f t="shared" si="27"/>
        <v>0</v>
      </c>
      <c r="R105" s="4"/>
      <c r="S105" s="4"/>
      <c r="T105" s="4"/>
      <c r="U105" s="4"/>
      <c r="V105" s="4"/>
      <c r="W105" s="4"/>
      <c r="X105" s="4"/>
      <c r="Y105" s="4"/>
      <c r="Z105" s="4"/>
      <c r="AA105" s="4"/>
    </row>
    <row r="106" spans="1:27" ht="14.25" customHeight="1">
      <c r="A106" s="47"/>
      <c r="B106" s="77" t="s">
        <v>111</v>
      </c>
      <c r="C106" s="90"/>
      <c r="D106" s="50"/>
      <c r="E106" s="37">
        <f t="shared" si="21"/>
        <v>0</v>
      </c>
      <c r="F106" s="121"/>
      <c r="G106" s="90"/>
      <c r="H106" s="50">
        <f t="shared" si="22"/>
        <v>0</v>
      </c>
      <c r="I106" s="37">
        <f t="shared" si="23"/>
        <v>0</v>
      </c>
      <c r="J106" s="121"/>
      <c r="K106" s="90"/>
      <c r="L106" s="50">
        <f t="shared" si="24"/>
        <v>0</v>
      </c>
      <c r="M106" s="37">
        <f t="shared" si="25"/>
        <v>0</v>
      </c>
      <c r="N106" s="121"/>
      <c r="O106" s="90"/>
      <c r="P106" s="50">
        <f t="shared" si="26"/>
        <v>0</v>
      </c>
      <c r="Q106" s="39">
        <f t="shared" si="27"/>
        <v>0</v>
      </c>
      <c r="R106" s="4"/>
      <c r="S106" s="4"/>
      <c r="T106" s="4"/>
      <c r="U106" s="4"/>
      <c r="V106" s="4"/>
      <c r="W106" s="4"/>
      <c r="X106" s="4"/>
      <c r="Y106" s="4"/>
      <c r="Z106" s="4"/>
      <c r="AA106" s="4"/>
    </row>
    <row r="107" spans="1:27" s="132" customFormat="1" ht="18.75" customHeight="1">
      <c r="A107" s="136"/>
      <c r="B107" s="137" t="s">
        <v>112</v>
      </c>
      <c r="C107" s="134" t="s">
        <v>1</v>
      </c>
      <c r="D107" s="134"/>
      <c r="E107" s="138">
        <f>SUM(E14:E106)</f>
        <v>0</v>
      </c>
      <c r="F107" s="138" t="s">
        <v>1</v>
      </c>
      <c r="G107" s="134"/>
      <c r="H107" s="134"/>
      <c r="I107" s="138">
        <f>SUM(I14:I106)</f>
        <v>0</v>
      </c>
      <c r="J107" s="138" t="s">
        <v>1</v>
      </c>
      <c r="K107" s="134"/>
      <c r="L107" s="134"/>
      <c r="M107" s="138">
        <f>SUM(M14:M106)</f>
        <v>0</v>
      </c>
      <c r="N107" s="138" t="s">
        <v>1</v>
      </c>
      <c r="O107" s="134"/>
      <c r="P107" s="134"/>
      <c r="Q107" s="138">
        <f>SUM(Q14:Q106)</f>
        <v>0</v>
      </c>
      <c r="R107" s="131"/>
      <c r="S107" s="131"/>
      <c r="T107" s="131"/>
      <c r="U107" s="131"/>
      <c r="V107" s="131"/>
      <c r="W107" s="131"/>
      <c r="X107" s="131"/>
      <c r="Y107" s="131"/>
      <c r="Z107" s="131"/>
      <c r="AA107" s="131"/>
    </row>
    <row r="108" spans="1:27" ht="14.25" customHeight="1">
      <c r="A108" s="51"/>
      <c r="B108" s="16"/>
      <c r="C108" s="115"/>
      <c r="D108" s="16"/>
      <c r="E108" s="16"/>
      <c r="F108" s="122"/>
      <c r="G108" s="115"/>
      <c r="H108" s="16"/>
      <c r="I108" s="16"/>
      <c r="J108" s="122"/>
      <c r="K108" s="16"/>
      <c r="L108" s="16"/>
      <c r="M108" s="16"/>
      <c r="N108" s="122"/>
      <c r="O108" s="16"/>
      <c r="P108" s="16"/>
      <c r="Q108" s="16"/>
      <c r="R108" s="16"/>
      <c r="S108" s="16"/>
      <c r="T108" s="16"/>
      <c r="U108" s="16"/>
      <c r="V108" s="16"/>
      <c r="W108" s="16"/>
      <c r="X108" s="16"/>
      <c r="Y108" s="16"/>
      <c r="Z108" s="16"/>
      <c r="AA108" s="16"/>
    </row>
    <row r="109" spans="1:27" ht="23.25" customHeight="1">
      <c r="A109" s="139" t="s">
        <v>1</v>
      </c>
      <c r="B109" s="95" t="s">
        <v>113</v>
      </c>
      <c r="C109" s="97" t="str">
        <f>+C11</f>
        <v>Evaluator #1</v>
      </c>
      <c r="D109" s="98"/>
      <c r="E109" s="99">
        <f>SUMIF(C14:C106,"&lt;&gt;",E14:E106)</f>
        <v>0</v>
      </c>
      <c r="F109" s="123"/>
      <c r="G109" s="106" t="str">
        <f>+G11</f>
        <v>Evaluator #2</v>
      </c>
      <c r="H109" s="107"/>
      <c r="I109" s="108">
        <f>SUMIF(G14:G106,"&lt;&gt;",I14:I106)</f>
        <v>0</v>
      </c>
      <c r="J109" s="123"/>
      <c r="K109" s="52" t="str">
        <f>+K11</f>
        <v>Evaluator #3</v>
      </c>
      <c r="L109" s="53"/>
      <c r="M109" s="54">
        <f>SUMIF(K14:K106,"&lt;&gt;",M14:M106)</f>
        <v>0</v>
      </c>
      <c r="N109" s="123"/>
      <c r="O109" s="55" t="str">
        <f>+O11</f>
        <v>Evaluator #4</v>
      </c>
      <c r="P109" s="56"/>
      <c r="Q109" s="57">
        <f>SUMIF(O14:O106,"&lt;&gt;",Q14:Q106)</f>
        <v>0</v>
      </c>
      <c r="R109" s="14"/>
      <c r="S109" s="9"/>
      <c r="T109" s="9"/>
      <c r="U109" s="9"/>
      <c r="V109" s="9"/>
      <c r="W109" s="9"/>
      <c r="X109" s="9"/>
      <c r="Y109" s="9"/>
      <c r="Z109" s="9"/>
      <c r="AA109" s="9"/>
    </row>
    <row r="110" spans="1:27" ht="23.25" customHeight="1">
      <c r="A110" s="140" t="s">
        <v>1</v>
      </c>
      <c r="B110" s="95" t="s">
        <v>114</v>
      </c>
      <c r="C110" s="100" t="s">
        <v>1</v>
      </c>
      <c r="D110" s="101"/>
      <c r="E110" s="102">
        <f>SUMIF(C14:C106,"&lt;&gt;",D14:D106)*10</f>
        <v>0</v>
      </c>
      <c r="F110" s="124"/>
      <c r="G110" s="109"/>
      <c r="H110" s="110"/>
      <c r="I110" s="111">
        <f>SUMIF(G14:G106,"&lt;&gt;",H14:H106)*10</f>
        <v>0</v>
      </c>
      <c r="J110" s="124"/>
      <c r="K110" s="58"/>
      <c r="L110" s="59"/>
      <c r="M110" s="60">
        <f>SUMIF(K14:K106,"&lt;&gt;",L14:L106)*10</f>
        <v>0</v>
      </c>
      <c r="N110" s="124"/>
      <c r="O110" s="61"/>
      <c r="P110" s="61"/>
      <c r="Q110" s="62">
        <f>SUMIF(O14:O106,"&lt;&gt;",P14:P106)*10</f>
        <v>0</v>
      </c>
      <c r="R110" s="63"/>
      <c r="S110" s="4"/>
      <c r="T110" s="4"/>
      <c r="U110" s="4"/>
      <c r="V110" s="4"/>
      <c r="W110" s="4"/>
      <c r="X110" s="4"/>
      <c r="Y110" s="4"/>
      <c r="Z110" s="4"/>
      <c r="AA110" s="4"/>
    </row>
    <row r="111" spans="1:27" ht="23.25" customHeight="1">
      <c r="A111" s="141" t="s">
        <v>1</v>
      </c>
      <c r="B111" s="96" t="s">
        <v>115</v>
      </c>
      <c r="C111" s="103"/>
      <c r="D111" s="104"/>
      <c r="E111" s="105">
        <f>IFERROR(+E109/E110,0)</f>
        <v>0</v>
      </c>
      <c r="F111" s="125"/>
      <c r="G111" s="112"/>
      <c r="H111" s="113"/>
      <c r="I111" s="114">
        <f>IFERROR(+I109/I110,0)</f>
        <v>0</v>
      </c>
      <c r="J111" s="125"/>
      <c r="K111" s="64"/>
      <c r="L111" s="65"/>
      <c r="M111" s="66">
        <f>IFERROR(+M109/M110,0)</f>
        <v>0</v>
      </c>
      <c r="N111" s="125"/>
      <c r="O111" s="67"/>
      <c r="P111" s="67"/>
      <c r="Q111" s="68">
        <f>IFERROR(+Q109/Q110,0)</f>
        <v>0</v>
      </c>
      <c r="R111" s="63"/>
      <c r="S111" s="4"/>
      <c r="T111" s="4"/>
      <c r="U111" s="4"/>
      <c r="V111" s="4"/>
      <c r="W111" s="4"/>
      <c r="X111" s="4"/>
      <c r="Y111" s="4"/>
      <c r="Z111" s="4"/>
      <c r="AA111" s="4"/>
    </row>
    <row r="112" spans="1:27" ht="14.25" customHeight="1">
      <c r="A112" s="47"/>
      <c r="C112" s="116"/>
      <c r="D112" s="69"/>
      <c r="E112" s="16"/>
      <c r="F112" s="4"/>
      <c r="G112" s="16"/>
      <c r="H112" s="16"/>
      <c r="I112" s="16"/>
      <c r="J112" s="4"/>
      <c r="K112" s="16"/>
      <c r="L112" s="16"/>
      <c r="M112" s="16"/>
      <c r="N112" s="4"/>
      <c r="O112" s="16"/>
      <c r="P112" s="16"/>
      <c r="Q112" s="16"/>
      <c r="R112" s="4"/>
      <c r="S112" s="4"/>
      <c r="T112" s="4"/>
      <c r="U112" s="4"/>
      <c r="V112" s="4"/>
      <c r="W112" s="4"/>
      <c r="X112" s="4"/>
      <c r="Y112" s="4"/>
      <c r="Z112" s="4"/>
      <c r="AA112" s="4"/>
    </row>
    <row r="113" spans="1:27" ht="14.25" customHeight="1">
      <c r="A113" s="47"/>
      <c r="B113" s="70" t="s">
        <v>1</v>
      </c>
      <c r="C113" s="117"/>
      <c r="E113" s="16"/>
      <c r="F113" s="4"/>
      <c r="G113" s="16"/>
      <c r="H113" s="16"/>
      <c r="I113" s="16"/>
      <c r="J113" s="4"/>
      <c r="K113" s="16"/>
      <c r="L113" s="16"/>
      <c r="M113" s="16"/>
      <c r="N113" s="4"/>
      <c r="O113" s="16"/>
      <c r="P113" s="16"/>
      <c r="Q113" s="16"/>
      <c r="R113" s="4"/>
      <c r="S113" s="4"/>
      <c r="T113" s="4"/>
      <c r="U113" s="4"/>
      <c r="V113" s="4"/>
      <c r="W113" s="4"/>
      <c r="X113" s="4"/>
      <c r="Y113" s="4"/>
      <c r="Z113" s="4"/>
      <c r="AA113" s="4"/>
    </row>
    <row r="114" spans="1:27" ht="14.25" customHeight="1">
      <c r="A114" s="47"/>
      <c r="B114" s="71" t="s">
        <v>116</v>
      </c>
      <c r="C114" s="118"/>
      <c r="D114" s="9"/>
      <c r="E114" s="72"/>
      <c r="F114" s="9"/>
      <c r="G114" s="9"/>
      <c r="H114" s="9"/>
      <c r="I114" s="72"/>
      <c r="J114" s="9"/>
      <c r="K114" s="9"/>
      <c r="L114" s="9"/>
      <c r="M114" s="72"/>
      <c r="N114" s="72"/>
      <c r="O114" s="72"/>
      <c r="P114" s="72"/>
      <c r="Q114" s="72"/>
      <c r="R114" s="72"/>
      <c r="S114" s="72"/>
      <c r="T114" s="72"/>
      <c r="U114" s="72"/>
      <c r="V114" s="72"/>
    </row>
    <row r="115" spans="1:27" ht="16.5" customHeight="1">
      <c r="A115" s="47"/>
      <c r="B115" s="95" t="s">
        <v>117</v>
      </c>
      <c r="C115" s="91">
        <f>IF(Q109&gt;0,4,IF(M109&gt;0,3,IF(I109&gt;0,2,IF(E109&gt;0,1,0))))</f>
        <v>0</v>
      </c>
      <c r="D115" s="16"/>
      <c r="E115" s="4"/>
      <c r="F115" s="16"/>
      <c r="G115" s="16"/>
      <c r="H115" s="16"/>
      <c r="I115" s="4"/>
      <c r="J115" s="16"/>
      <c r="K115" s="16"/>
      <c r="L115" s="16"/>
      <c r="M115" s="4"/>
      <c r="N115" s="4"/>
      <c r="O115" s="4"/>
      <c r="P115" s="4"/>
      <c r="Q115" s="4"/>
      <c r="R115" s="4"/>
      <c r="S115" s="4"/>
      <c r="T115" s="4"/>
      <c r="U115" s="4"/>
      <c r="V115" s="4"/>
    </row>
    <row r="116" spans="1:27" ht="16.5" customHeight="1">
      <c r="A116" s="47"/>
      <c r="B116" s="95" t="s">
        <v>118</v>
      </c>
      <c r="C116" s="92">
        <f>+E109+I109+M109+Q109</f>
        <v>0</v>
      </c>
      <c r="D116" s="9"/>
      <c r="E116" s="72"/>
      <c r="F116" s="9"/>
      <c r="G116" s="9"/>
      <c r="H116" s="9"/>
      <c r="I116" s="72"/>
      <c r="J116" s="9"/>
      <c r="K116" s="9"/>
      <c r="L116" s="9"/>
      <c r="M116" s="72"/>
      <c r="N116" s="72"/>
      <c r="O116" s="72"/>
      <c r="P116" s="72"/>
      <c r="Q116" s="72"/>
      <c r="R116" s="72"/>
      <c r="S116" s="72"/>
      <c r="T116" s="72"/>
      <c r="U116" s="72"/>
      <c r="V116" s="72"/>
    </row>
    <row r="117" spans="1:27" ht="16.5" customHeight="1">
      <c r="A117" s="47"/>
      <c r="B117" s="95" t="s">
        <v>119</v>
      </c>
      <c r="C117" s="93">
        <f>+E110*C115</f>
        <v>0</v>
      </c>
    </row>
    <row r="118" spans="1:27" ht="16.5" customHeight="1">
      <c r="A118" s="47"/>
      <c r="B118" s="96" t="s">
        <v>120</v>
      </c>
      <c r="C118" s="94">
        <f>IF(C116=0,0,+C116/C117)</f>
        <v>0</v>
      </c>
    </row>
    <row r="119" spans="1:27" ht="14.25" customHeight="1">
      <c r="A119" s="47"/>
    </row>
    <row r="120" spans="1:27" ht="14.25" customHeight="1">
      <c r="A120" s="47"/>
    </row>
    <row r="121" spans="1:27" ht="14.25" customHeight="1">
      <c r="A121" s="47"/>
      <c r="B121" s="119" t="s">
        <v>121</v>
      </c>
    </row>
    <row r="122" spans="1:27" ht="14.25" customHeight="1">
      <c r="A122" s="47"/>
      <c r="B122" s="73" t="s">
        <v>122</v>
      </c>
    </row>
    <row r="123" spans="1:27" ht="14.25" customHeight="1">
      <c r="A123" s="47"/>
      <c r="B123" s="79" t="s">
        <v>123</v>
      </c>
    </row>
    <row r="124" spans="1:27" ht="14.25" customHeight="1">
      <c r="A124" s="47"/>
      <c r="B124" s="74" t="s">
        <v>124</v>
      </c>
    </row>
    <row r="125" spans="1:27" ht="14.25" customHeight="1">
      <c r="A125" s="47"/>
      <c r="B125" s="73" t="s">
        <v>125</v>
      </c>
    </row>
    <row r="126" spans="1:27" ht="14.25" customHeight="1">
      <c r="A126" s="47"/>
      <c r="B126" s="75" t="s">
        <v>126</v>
      </c>
    </row>
    <row r="127" spans="1:27" ht="14.25" customHeight="1">
      <c r="A127" s="47"/>
    </row>
    <row r="128" spans="1:27" ht="14.25" customHeight="1">
      <c r="A128" s="47"/>
    </row>
    <row r="129" spans="1:6" ht="14.25" customHeight="1">
      <c r="A129" s="47"/>
      <c r="E129" s="9"/>
      <c r="F129" s="9"/>
    </row>
    <row r="130" spans="1:6" ht="14.25" customHeight="1">
      <c r="A130" s="47"/>
    </row>
    <row r="131" spans="1:6">
      <c r="A131" s="47"/>
    </row>
    <row r="132" spans="1:6">
      <c r="A132" s="47"/>
    </row>
    <row r="133" spans="1:6">
      <c r="A133" s="47"/>
    </row>
    <row r="134" spans="1:6">
      <c r="A134" s="47"/>
    </row>
    <row r="135" spans="1:6">
      <c r="A135" s="47"/>
    </row>
    <row r="136" spans="1:6">
      <c r="A136" s="47"/>
    </row>
    <row r="137" spans="1:6">
      <c r="A137" s="47"/>
    </row>
    <row r="138" spans="1:6">
      <c r="A138" s="47"/>
    </row>
    <row r="139" spans="1:6">
      <c r="A139" s="47"/>
    </row>
    <row r="140" spans="1:6">
      <c r="A140" s="47"/>
    </row>
    <row r="141" spans="1:6">
      <c r="A141" s="47"/>
    </row>
    <row r="142" spans="1:6">
      <c r="A142" s="47"/>
    </row>
    <row r="143" spans="1:6">
      <c r="A143" s="47"/>
    </row>
    <row r="144" spans="1:6">
      <c r="A144" s="47"/>
    </row>
    <row r="145" spans="1:1">
      <c r="A145" s="47"/>
    </row>
    <row r="146" spans="1:1">
      <c r="A146" s="47"/>
    </row>
    <row r="147" spans="1:1">
      <c r="A147" s="47"/>
    </row>
    <row r="148" spans="1:1">
      <c r="A148" s="47"/>
    </row>
    <row r="149" spans="1:1">
      <c r="A149" s="47"/>
    </row>
    <row r="150" spans="1:1">
      <c r="A150" s="47"/>
    </row>
    <row r="151" spans="1:1">
      <c r="A151" s="47"/>
    </row>
    <row r="152" spans="1:1">
      <c r="A152" s="47"/>
    </row>
    <row r="153" spans="1:1">
      <c r="A153" s="47"/>
    </row>
    <row r="154" spans="1:1">
      <c r="A154" s="47"/>
    </row>
    <row r="155" spans="1:1">
      <c r="A155" s="47"/>
    </row>
    <row r="156" spans="1:1">
      <c r="A156" s="47"/>
    </row>
    <row r="157" spans="1:1">
      <c r="A157" s="47"/>
    </row>
    <row r="158" spans="1:1">
      <c r="A158" s="47"/>
    </row>
    <row r="159" spans="1:1">
      <c r="A159" s="47"/>
    </row>
    <row r="160" spans="1:1">
      <c r="A160" s="47"/>
    </row>
    <row r="161" spans="1:1">
      <c r="A161" s="47"/>
    </row>
    <row r="162" spans="1:1">
      <c r="A162" s="47"/>
    </row>
    <row r="163" spans="1:1">
      <c r="A163" s="47"/>
    </row>
    <row r="164" spans="1:1">
      <c r="A164" s="47"/>
    </row>
    <row r="165" spans="1:1">
      <c r="A165" s="47"/>
    </row>
    <row r="166" spans="1:1">
      <c r="A166" s="47"/>
    </row>
    <row r="167" spans="1:1">
      <c r="A167" s="47"/>
    </row>
    <row r="168" spans="1:1">
      <c r="A168" s="47"/>
    </row>
    <row r="169" spans="1:1">
      <c r="A169" s="47"/>
    </row>
    <row r="170" spans="1:1">
      <c r="A170" s="47"/>
    </row>
    <row r="171" spans="1:1">
      <c r="A171" s="47"/>
    </row>
    <row r="172" spans="1:1">
      <c r="A172" s="47"/>
    </row>
    <row r="173" spans="1:1">
      <c r="A173" s="47"/>
    </row>
    <row r="174" spans="1:1">
      <c r="A174" s="47"/>
    </row>
    <row r="175" spans="1:1">
      <c r="A175" s="47"/>
    </row>
    <row r="176" spans="1:1">
      <c r="A176" s="47"/>
    </row>
    <row r="177" spans="1:1">
      <c r="A177" s="47"/>
    </row>
    <row r="178" spans="1:1">
      <c r="A178" s="47"/>
    </row>
    <row r="179" spans="1:1">
      <c r="A179" s="47"/>
    </row>
    <row r="180" spans="1:1">
      <c r="A180" s="47"/>
    </row>
    <row r="181" spans="1:1">
      <c r="A181" s="47"/>
    </row>
    <row r="182" spans="1:1">
      <c r="A182" s="47"/>
    </row>
    <row r="183" spans="1:1">
      <c r="A183" s="47"/>
    </row>
    <row r="184" spans="1:1">
      <c r="A184" s="47"/>
    </row>
    <row r="185" spans="1:1">
      <c r="A185" s="47"/>
    </row>
    <row r="186" spans="1:1">
      <c r="A186" s="47"/>
    </row>
    <row r="187" spans="1:1">
      <c r="A187" s="47"/>
    </row>
    <row r="188" spans="1:1">
      <c r="A188" s="47"/>
    </row>
    <row r="189" spans="1:1">
      <c r="A189" s="47"/>
    </row>
    <row r="190" spans="1:1">
      <c r="A190" s="47"/>
    </row>
    <row r="191" spans="1:1">
      <c r="A191" s="47"/>
    </row>
    <row r="192" spans="1:1">
      <c r="A192" s="47"/>
    </row>
    <row r="193" spans="1:1">
      <c r="A193" s="47"/>
    </row>
    <row r="194" spans="1:1">
      <c r="A194" s="47"/>
    </row>
    <row r="195" spans="1:1">
      <c r="A195" s="47"/>
    </row>
    <row r="196" spans="1:1">
      <c r="A196" s="47"/>
    </row>
    <row r="197" spans="1:1">
      <c r="A197" s="47"/>
    </row>
    <row r="198" spans="1:1">
      <c r="A198" s="47"/>
    </row>
    <row r="199" spans="1:1">
      <c r="A199" s="47"/>
    </row>
    <row r="200" spans="1:1">
      <c r="A200" s="47"/>
    </row>
    <row r="201" spans="1:1">
      <c r="A201" s="47"/>
    </row>
    <row r="202" spans="1:1">
      <c r="A202" s="47"/>
    </row>
    <row r="203" spans="1:1">
      <c r="A203" s="47"/>
    </row>
    <row r="204" spans="1:1">
      <c r="A204" s="47"/>
    </row>
    <row r="205" spans="1:1">
      <c r="A205" s="47"/>
    </row>
    <row r="206" spans="1:1">
      <c r="A206" s="47"/>
    </row>
    <row r="207" spans="1:1">
      <c r="A207" s="47"/>
    </row>
    <row r="208" spans="1:1">
      <c r="A208" s="47"/>
    </row>
    <row r="209" spans="1:1">
      <c r="A209" s="47"/>
    </row>
    <row r="210" spans="1:1">
      <c r="A210" s="47"/>
    </row>
    <row r="211" spans="1:1">
      <c r="A211" s="47"/>
    </row>
    <row r="212" spans="1:1">
      <c r="A212" s="47"/>
    </row>
    <row r="213" spans="1:1">
      <c r="A213" s="47"/>
    </row>
    <row r="214" spans="1:1">
      <c r="A214" s="47"/>
    </row>
    <row r="215" spans="1:1">
      <c r="A215" s="47"/>
    </row>
    <row r="216" spans="1:1">
      <c r="A216" s="47"/>
    </row>
    <row r="217" spans="1:1">
      <c r="A217" s="47"/>
    </row>
    <row r="218" spans="1:1">
      <c r="A218" s="47"/>
    </row>
    <row r="219" spans="1:1">
      <c r="A219" s="47"/>
    </row>
    <row r="220" spans="1:1">
      <c r="A220" s="47"/>
    </row>
    <row r="221" spans="1:1">
      <c r="A221" s="47"/>
    </row>
    <row r="222" spans="1:1">
      <c r="A222" s="47"/>
    </row>
    <row r="223" spans="1:1">
      <c r="A223" s="47"/>
    </row>
    <row r="224" spans="1:1">
      <c r="A224" s="47"/>
    </row>
    <row r="225" spans="1:1">
      <c r="A225" s="47"/>
    </row>
    <row r="226" spans="1:1">
      <c r="A226" s="47"/>
    </row>
    <row r="227" spans="1:1">
      <c r="A227" s="47"/>
    </row>
    <row r="228" spans="1:1">
      <c r="A228" s="47"/>
    </row>
    <row r="229" spans="1:1">
      <c r="A229" s="47"/>
    </row>
    <row r="230" spans="1:1">
      <c r="A230" s="47"/>
    </row>
    <row r="231" spans="1:1">
      <c r="A231" s="47"/>
    </row>
    <row r="232" spans="1:1">
      <c r="A232" s="47"/>
    </row>
    <row r="233" spans="1:1">
      <c r="A233" s="47"/>
    </row>
    <row r="234" spans="1:1">
      <c r="A234" s="47"/>
    </row>
    <row r="235" spans="1:1">
      <c r="A235" s="47"/>
    </row>
    <row r="236" spans="1:1">
      <c r="A236" s="47"/>
    </row>
    <row r="237" spans="1:1">
      <c r="A237" s="47"/>
    </row>
    <row r="238" spans="1:1">
      <c r="A238" s="47"/>
    </row>
    <row r="239" spans="1:1">
      <c r="A239" s="47"/>
    </row>
    <row r="240" spans="1:1">
      <c r="A240" s="47"/>
    </row>
    <row r="241" spans="1:1">
      <c r="A241" s="47"/>
    </row>
    <row r="242" spans="1:1">
      <c r="A242" s="47"/>
    </row>
    <row r="243" spans="1:1">
      <c r="A243" s="47"/>
    </row>
    <row r="244" spans="1:1">
      <c r="A244" s="47"/>
    </row>
    <row r="245" spans="1:1">
      <c r="A245" s="47"/>
    </row>
    <row r="246" spans="1:1">
      <c r="A246" s="47"/>
    </row>
    <row r="247" spans="1:1">
      <c r="A247" s="47"/>
    </row>
    <row r="248" spans="1:1">
      <c r="A248" s="47"/>
    </row>
    <row r="249" spans="1:1">
      <c r="A249" s="47"/>
    </row>
    <row r="250" spans="1:1">
      <c r="A250" s="47"/>
    </row>
    <row r="251" spans="1:1">
      <c r="A251" s="47"/>
    </row>
    <row r="252" spans="1:1">
      <c r="A252" s="47"/>
    </row>
    <row r="253" spans="1:1">
      <c r="A253" s="47"/>
    </row>
    <row r="254" spans="1:1">
      <c r="A254" s="47"/>
    </row>
    <row r="255" spans="1:1">
      <c r="A255" s="47"/>
    </row>
    <row r="256" spans="1:1">
      <c r="A256" s="47"/>
    </row>
    <row r="257" spans="1:1">
      <c r="A257" s="47"/>
    </row>
    <row r="258" spans="1:1">
      <c r="A258" s="47"/>
    </row>
    <row r="259" spans="1:1">
      <c r="A259" s="47"/>
    </row>
    <row r="260" spans="1:1">
      <c r="A260" s="47"/>
    </row>
    <row r="261" spans="1:1">
      <c r="A261" s="47"/>
    </row>
    <row r="262" spans="1:1">
      <c r="A262" s="47"/>
    </row>
    <row r="263" spans="1:1">
      <c r="A263" s="47"/>
    </row>
    <row r="264" spans="1:1">
      <c r="A264" s="47"/>
    </row>
    <row r="265" spans="1:1">
      <c r="A265" s="47"/>
    </row>
    <row r="266" spans="1:1">
      <c r="A266" s="47"/>
    </row>
    <row r="267" spans="1:1">
      <c r="A267" s="47"/>
    </row>
    <row r="268" spans="1:1">
      <c r="A268" s="47"/>
    </row>
    <row r="269" spans="1:1">
      <c r="A269" s="47"/>
    </row>
    <row r="270" spans="1:1">
      <c r="A270" s="47"/>
    </row>
    <row r="271" spans="1:1">
      <c r="A271" s="47"/>
    </row>
    <row r="272" spans="1:1">
      <c r="A272" s="47"/>
    </row>
    <row r="273" spans="1:1">
      <c r="A273" s="47"/>
    </row>
    <row r="274" spans="1:1">
      <c r="A274" s="47"/>
    </row>
    <row r="275" spans="1:1">
      <c r="A275" s="47"/>
    </row>
    <row r="276" spans="1:1">
      <c r="A276" s="47"/>
    </row>
    <row r="277" spans="1:1">
      <c r="A277" s="47"/>
    </row>
    <row r="278" spans="1:1">
      <c r="A278" s="47"/>
    </row>
    <row r="279" spans="1:1">
      <c r="A279" s="47"/>
    </row>
    <row r="280" spans="1:1">
      <c r="A280" s="47"/>
    </row>
    <row r="281" spans="1:1">
      <c r="A281" s="47"/>
    </row>
    <row r="282" spans="1:1">
      <c r="A282" s="47"/>
    </row>
    <row r="283" spans="1:1">
      <c r="A283" s="47"/>
    </row>
    <row r="284" spans="1:1">
      <c r="A284" s="47"/>
    </row>
    <row r="285" spans="1:1">
      <c r="A285" s="47"/>
    </row>
    <row r="286" spans="1:1">
      <c r="A286" s="47"/>
    </row>
    <row r="287" spans="1:1">
      <c r="A287" s="47"/>
    </row>
    <row r="288" spans="1:1">
      <c r="A288" s="47"/>
    </row>
    <row r="289" spans="1:1">
      <c r="A289" s="47"/>
    </row>
    <row r="290" spans="1:1">
      <c r="A290" s="47"/>
    </row>
    <row r="291" spans="1:1">
      <c r="A291" s="47"/>
    </row>
    <row r="292" spans="1:1">
      <c r="A292" s="47"/>
    </row>
    <row r="293" spans="1:1">
      <c r="A293" s="47"/>
    </row>
    <row r="294" spans="1:1">
      <c r="A294" s="47"/>
    </row>
    <row r="295" spans="1:1">
      <c r="A295" s="47"/>
    </row>
    <row r="296" spans="1:1">
      <c r="A296" s="47"/>
    </row>
    <row r="297" spans="1:1">
      <c r="A297" s="47"/>
    </row>
    <row r="298" spans="1:1">
      <c r="A298" s="47"/>
    </row>
    <row r="299" spans="1:1">
      <c r="A299" s="47"/>
    </row>
    <row r="300" spans="1:1">
      <c r="A300" s="47"/>
    </row>
    <row r="301" spans="1:1">
      <c r="A301" s="47"/>
    </row>
    <row r="302" spans="1:1">
      <c r="A302" s="47"/>
    </row>
    <row r="303" spans="1:1">
      <c r="A303" s="47"/>
    </row>
    <row r="304" spans="1:1">
      <c r="A304" s="47"/>
    </row>
    <row r="305" spans="1:1">
      <c r="A305" s="47"/>
    </row>
    <row r="306" spans="1:1">
      <c r="A306" s="47"/>
    </row>
    <row r="307" spans="1:1">
      <c r="A307" s="47"/>
    </row>
    <row r="308" spans="1:1">
      <c r="A308" s="47"/>
    </row>
    <row r="309" spans="1:1">
      <c r="A309" s="47"/>
    </row>
    <row r="310" spans="1:1">
      <c r="A310" s="47"/>
    </row>
    <row r="311" spans="1:1">
      <c r="A311" s="47"/>
    </row>
    <row r="312" spans="1:1">
      <c r="A312" s="47"/>
    </row>
    <row r="313" spans="1:1">
      <c r="A313" s="47"/>
    </row>
    <row r="314" spans="1:1">
      <c r="A314" s="47"/>
    </row>
    <row r="315" spans="1:1">
      <c r="A315" s="47"/>
    </row>
    <row r="316" spans="1:1">
      <c r="A316" s="47"/>
    </row>
    <row r="317" spans="1:1">
      <c r="A317" s="47"/>
    </row>
    <row r="318" spans="1:1">
      <c r="A318" s="47"/>
    </row>
    <row r="319" spans="1:1">
      <c r="A319" s="47"/>
    </row>
    <row r="320" spans="1:1">
      <c r="A320" s="47"/>
    </row>
    <row r="321" spans="1:1">
      <c r="A321" s="47"/>
    </row>
    <row r="322" spans="1:1">
      <c r="A322" s="47"/>
    </row>
    <row r="323" spans="1:1">
      <c r="A323" s="47"/>
    </row>
    <row r="324" spans="1:1">
      <c r="A324" s="47"/>
    </row>
    <row r="325" spans="1:1">
      <c r="A325" s="47"/>
    </row>
    <row r="326" spans="1:1">
      <c r="A326" s="47"/>
    </row>
    <row r="327" spans="1:1">
      <c r="A327" s="47"/>
    </row>
    <row r="328" spans="1:1">
      <c r="A328" s="47"/>
    </row>
    <row r="329" spans="1:1">
      <c r="A329" s="47"/>
    </row>
    <row r="330" spans="1:1">
      <c r="A330" s="47"/>
    </row>
    <row r="331" spans="1:1">
      <c r="A331" s="47"/>
    </row>
    <row r="332" spans="1:1">
      <c r="A332" s="47"/>
    </row>
    <row r="333" spans="1:1">
      <c r="A333" s="47"/>
    </row>
    <row r="334" spans="1:1">
      <c r="A334" s="47"/>
    </row>
    <row r="335" spans="1:1">
      <c r="A335" s="47"/>
    </row>
    <row r="336" spans="1:1">
      <c r="A336" s="47"/>
    </row>
    <row r="337" spans="1:1">
      <c r="A337" s="47"/>
    </row>
    <row r="338" spans="1:1">
      <c r="A338" s="47"/>
    </row>
    <row r="339" spans="1:1">
      <c r="A339" s="47"/>
    </row>
    <row r="340" spans="1:1">
      <c r="A340" s="47"/>
    </row>
    <row r="341" spans="1:1">
      <c r="A341" s="47"/>
    </row>
    <row r="342" spans="1:1">
      <c r="A342" s="47"/>
    </row>
    <row r="343" spans="1:1">
      <c r="A343" s="47"/>
    </row>
    <row r="344" spans="1:1">
      <c r="A344" s="47"/>
    </row>
    <row r="345" spans="1:1">
      <c r="A345" s="47"/>
    </row>
    <row r="346" spans="1:1">
      <c r="A346" s="47"/>
    </row>
    <row r="347" spans="1:1">
      <c r="A347" s="47"/>
    </row>
    <row r="348" spans="1:1">
      <c r="A348" s="47"/>
    </row>
    <row r="349" spans="1:1">
      <c r="A349" s="47"/>
    </row>
    <row r="350" spans="1:1">
      <c r="A350" s="47"/>
    </row>
    <row r="351" spans="1:1">
      <c r="A351" s="47"/>
    </row>
    <row r="352" spans="1:1">
      <c r="A352" s="47"/>
    </row>
    <row r="353" spans="1:1">
      <c r="A353" s="47"/>
    </row>
    <row r="354" spans="1:1">
      <c r="A354" s="47"/>
    </row>
    <row r="355" spans="1:1">
      <c r="A355" s="47"/>
    </row>
    <row r="356" spans="1:1">
      <c r="A356" s="47"/>
    </row>
    <row r="357" spans="1:1">
      <c r="A357" s="47"/>
    </row>
    <row r="358" spans="1:1">
      <c r="A358" s="47"/>
    </row>
    <row r="359" spans="1:1">
      <c r="A359" s="47"/>
    </row>
    <row r="360" spans="1:1">
      <c r="A360" s="47"/>
    </row>
    <row r="361" spans="1:1">
      <c r="A361" s="47"/>
    </row>
    <row r="362" spans="1:1">
      <c r="A362" s="47"/>
    </row>
    <row r="363" spans="1:1">
      <c r="A363" s="47"/>
    </row>
    <row r="364" spans="1:1">
      <c r="A364" s="47"/>
    </row>
    <row r="365" spans="1:1">
      <c r="A365" s="47"/>
    </row>
    <row r="366" spans="1:1">
      <c r="A366" s="47"/>
    </row>
    <row r="367" spans="1:1">
      <c r="A367" s="47"/>
    </row>
    <row r="368" spans="1:1">
      <c r="A368" s="47"/>
    </row>
    <row r="369" spans="1:1">
      <c r="A369" s="47"/>
    </row>
    <row r="370" spans="1:1">
      <c r="A370" s="47"/>
    </row>
    <row r="371" spans="1:1">
      <c r="A371" s="47"/>
    </row>
    <row r="372" spans="1:1">
      <c r="A372" s="47"/>
    </row>
    <row r="373" spans="1:1">
      <c r="A373" s="47"/>
    </row>
    <row r="374" spans="1:1">
      <c r="A374" s="47"/>
    </row>
    <row r="375" spans="1:1">
      <c r="A375" s="47"/>
    </row>
    <row r="376" spans="1:1">
      <c r="A376" s="47"/>
    </row>
    <row r="377" spans="1:1">
      <c r="A377" s="47"/>
    </row>
    <row r="378" spans="1:1">
      <c r="A378" s="47"/>
    </row>
    <row r="379" spans="1:1">
      <c r="A379" s="47"/>
    </row>
    <row r="380" spans="1:1">
      <c r="A380" s="47"/>
    </row>
    <row r="381" spans="1:1">
      <c r="A381" s="47"/>
    </row>
    <row r="382" spans="1:1">
      <c r="A382" s="47"/>
    </row>
    <row r="383" spans="1:1">
      <c r="A383" s="47"/>
    </row>
    <row r="384" spans="1:1">
      <c r="A384" s="47"/>
    </row>
    <row r="385" spans="1:1">
      <c r="A385" s="47"/>
    </row>
    <row r="386" spans="1:1">
      <c r="A386" s="47"/>
    </row>
    <row r="387" spans="1:1">
      <c r="A387" s="47"/>
    </row>
    <row r="388" spans="1:1">
      <c r="A388" s="47"/>
    </row>
    <row r="389" spans="1:1">
      <c r="A389" s="47"/>
    </row>
    <row r="390" spans="1:1">
      <c r="A390" s="47"/>
    </row>
    <row r="391" spans="1:1">
      <c r="A391" s="47"/>
    </row>
    <row r="392" spans="1:1">
      <c r="A392" s="47"/>
    </row>
    <row r="393" spans="1:1">
      <c r="A393" s="47"/>
    </row>
    <row r="394" spans="1:1">
      <c r="A394" s="47"/>
    </row>
    <row r="395" spans="1:1">
      <c r="A395" s="47"/>
    </row>
    <row r="396" spans="1:1">
      <c r="A396" s="47"/>
    </row>
    <row r="397" spans="1:1">
      <c r="A397" s="47"/>
    </row>
    <row r="398" spans="1:1">
      <c r="A398" s="47"/>
    </row>
    <row r="399" spans="1:1">
      <c r="A399" s="47"/>
    </row>
    <row r="400" spans="1:1">
      <c r="A400" s="47"/>
    </row>
    <row r="401" spans="1:1">
      <c r="A401" s="47"/>
    </row>
    <row r="402" spans="1:1">
      <c r="A402" s="47"/>
    </row>
    <row r="403" spans="1:1">
      <c r="A403" s="47"/>
    </row>
    <row r="404" spans="1:1">
      <c r="A404" s="47"/>
    </row>
    <row r="405" spans="1:1">
      <c r="A405" s="47"/>
    </row>
    <row r="406" spans="1:1">
      <c r="A406" s="47"/>
    </row>
    <row r="407" spans="1:1">
      <c r="A407" s="47"/>
    </row>
    <row r="408" spans="1:1">
      <c r="A408" s="47"/>
    </row>
    <row r="409" spans="1:1">
      <c r="A409" s="47"/>
    </row>
    <row r="410" spans="1:1">
      <c r="A410" s="47"/>
    </row>
    <row r="411" spans="1:1">
      <c r="A411" s="47"/>
    </row>
    <row r="412" spans="1:1">
      <c r="A412" s="47"/>
    </row>
    <row r="413" spans="1:1">
      <c r="A413" s="47"/>
    </row>
    <row r="414" spans="1:1">
      <c r="A414" s="47"/>
    </row>
    <row r="415" spans="1:1">
      <c r="A415" s="47"/>
    </row>
    <row r="416" spans="1:1">
      <c r="A416" s="47"/>
    </row>
    <row r="417" spans="1:1">
      <c r="A417" s="47"/>
    </row>
    <row r="418" spans="1:1">
      <c r="A418" s="47"/>
    </row>
    <row r="419" spans="1:1">
      <c r="A419" s="47"/>
    </row>
    <row r="420" spans="1:1">
      <c r="A420" s="47"/>
    </row>
    <row r="421" spans="1:1">
      <c r="A421" s="47"/>
    </row>
    <row r="422" spans="1:1">
      <c r="A422" s="47"/>
    </row>
    <row r="423" spans="1:1">
      <c r="A423" s="47"/>
    </row>
    <row r="424" spans="1:1">
      <c r="A424" s="47"/>
    </row>
    <row r="425" spans="1:1">
      <c r="A425" s="47"/>
    </row>
    <row r="426" spans="1:1">
      <c r="A426" s="47"/>
    </row>
    <row r="427" spans="1:1">
      <c r="A427" s="47"/>
    </row>
    <row r="428" spans="1:1">
      <c r="A428" s="47"/>
    </row>
    <row r="429" spans="1:1">
      <c r="A429" s="47"/>
    </row>
    <row r="430" spans="1:1">
      <c r="A430" s="47"/>
    </row>
    <row r="431" spans="1:1">
      <c r="A431" s="47"/>
    </row>
    <row r="432" spans="1:1">
      <c r="A432" s="47"/>
    </row>
    <row r="433" spans="1:1">
      <c r="A433" s="47"/>
    </row>
    <row r="434" spans="1:1">
      <c r="A434" s="47"/>
    </row>
    <row r="435" spans="1:1">
      <c r="A435" s="47"/>
    </row>
    <row r="436" spans="1:1">
      <c r="A436" s="47"/>
    </row>
    <row r="437" spans="1:1">
      <c r="A437" s="47"/>
    </row>
    <row r="438" spans="1:1">
      <c r="A438" s="47"/>
    </row>
    <row r="439" spans="1:1">
      <c r="A439" s="47"/>
    </row>
    <row r="440" spans="1:1">
      <c r="A440" s="47"/>
    </row>
    <row r="441" spans="1:1">
      <c r="A441" s="47"/>
    </row>
    <row r="442" spans="1:1">
      <c r="A442" s="47"/>
    </row>
    <row r="443" spans="1:1">
      <c r="A443" s="47"/>
    </row>
    <row r="444" spans="1:1">
      <c r="A444" s="47"/>
    </row>
    <row r="445" spans="1:1">
      <c r="A445" s="47"/>
    </row>
    <row r="446" spans="1:1">
      <c r="A446" s="47"/>
    </row>
    <row r="447" spans="1:1">
      <c r="A447" s="47"/>
    </row>
    <row r="448" spans="1:1">
      <c r="A448" s="47"/>
    </row>
    <row r="449" spans="1:1">
      <c r="A449" s="47"/>
    </row>
    <row r="450" spans="1:1">
      <c r="A450" s="47"/>
    </row>
    <row r="451" spans="1:1">
      <c r="A451" s="47"/>
    </row>
    <row r="452" spans="1:1">
      <c r="A452" s="47"/>
    </row>
    <row r="453" spans="1:1">
      <c r="A453" s="47"/>
    </row>
    <row r="454" spans="1:1">
      <c r="A454" s="47"/>
    </row>
    <row r="455" spans="1:1">
      <c r="A455" s="47"/>
    </row>
    <row r="456" spans="1:1">
      <c r="A456" s="47"/>
    </row>
    <row r="457" spans="1:1">
      <c r="A457" s="47"/>
    </row>
    <row r="458" spans="1:1">
      <c r="A458" s="47"/>
    </row>
    <row r="459" spans="1:1">
      <c r="A459" s="47"/>
    </row>
    <row r="460" spans="1:1">
      <c r="A460" s="47"/>
    </row>
    <row r="461" spans="1:1">
      <c r="A461" s="47"/>
    </row>
    <row r="462" spans="1:1">
      <c r="A462" s="47"/>
    </row>
    <row r="463" spans="1:1">
      <c r="A463" s="47"/>
    </row>
    <row r="464" spans="1:1">
      <c r="A464" s="47"/>
    </row>
    <row r="465" spans="1:1">
      <c r="A465" s="47"/>
    </row>
    <row r="466" spans="1:1">
      <c r="A466" s="47"/>
    </row>
    <row r="467" spans="1:1">
      <c r="A467" s="47"/>
    </row>
    <row r="468" spans="1:1">
      <c r="A468" s="47"/>
    </row>
    <row r="469" spans="1:1">
      <c r="A469" s="47"/>
    </row>
    <row r="470" spans="1:1">
      <c r="A470" s="47"/>
    </row>
    <row r="471" spans="1:1">
      <c r="A471" s="47"/>
    </row>
    <row r="472" spans="1:1">
      <c r="A472" s="47"/>
    </row>
    <row r="473" spans="1:1">
      <c r="A473" s="47"/>
    </row>
    <row r="474" spans="1:1">
      <c r="A474" s="47"/>
    </row>
    <row r="475" spans="1:1">
      <c r="A475" s="47"/>
    </row>
    <row r="476" spans="1:1">
      <c r="A476" s="47"/>
    </row>
    <row r="477" spans="1:1">
      <c r="A477" s="47"/>
    </row>
    <row r="478" spans="1:1">
      <c r="A478" s="47"/>
    </row>
    <row r="479" spans="1:1">
      <c r="A479" s="47"/>
    </row>
    <row r="480" spans="1:1">
      <c r="A480" s="47"/>
    </row>
    <row r="481" spans="1:1">
      <c r="A481" s="47"/>
    </row>
    <row r="482" spans="1:1">
      <c r="A482" s="47"/>
    </row>
    <row r="483" spans="1:1">
      <c r="A483" s="47"/>
    </row>
    <row r="484" spans="1:1">
      <c r="A484" s="47"/>
    </row>
    <row r="485" spans="1:1">
      <c r="A485" s="47"/>
    </row>
    <row r="486" spans="1:1">
      <c r="A486" s="47"/>
    </row>
    <row r="487" spans="1:1">
      <c r="A487" s="47"/>
    </row>
    <row r="488" spans="1:1">
      <c r="A488" s="47"/>
    </row>
    <row r="489" spans="1:1">
      <c r="A489" s="47"/>
    </row>
    <row r="490" spans="1:1">
      <c r="A490" s="47"/>
    </row>
    <row r="491" spans="1:1">
      <c r="A491" s="47"/>
    </row>
    <row r="492" spans="1:1">
      <c r="A492" s="47"/>
    </row>
    <row r="493" spans="1:1">
      <c r="A493" s="47"/>
    </row>
    <row r="494" spans="1:1">
      <c r="A494" s="47"/>
    </row>
    <row r="495" spans="1:1">
      <c r="A495" s="47"/>
    </row>
    <row r="496" spans="1:1">
      <c r="A496" s="47"/>
    </row>
    <row r="497" spans="1:1">
      <c r="A497" s="47"/>
    </row>
    <row r="498" spans="1:1">
      <c r="A498" s="47"/>
    </row>
    <row r="499" spans="1:1">
      <c r="A499" s="47"/>
    </row>
    <row r="500" spans="1:1">
      <c r="A500" s="47"/>
    </row>
    <row r="501" spans="1:1">
      <c r="A501" s="47"/>
    </row>
    <row r="502" spans="1:1">
      <c r="A502" s="47"/>
    </row>
    <row r="503" spans="1:1">
      <c r="A503" s="47"/>
    </row>
    <row r="504" spans="1:1">
      <c r="A504" s="47"/>
    </row>
    <row r="505" spans="1:1">
      <c r="A505" s="47"/>
    </row>
    <row r="506" spans="1:1">
      <c r="A506" s="47"/>
    </row>
    <row r="507" spans="1:1">
      <c r="A507" s="47"/>
    </row>
    <row r="508" spans="1:1">
      <c r="A508" s="47"/>
    </row>
    <row r="509" spans="1:1">
      <c r="A509" s="47"/>
    </row>
    <row r="510" spans="1:1">
      <c r="A510" s="47"/>
    </row>
    <row r="511" spans="1:1">
      <c r="A511" s="47"/>
    </row>
    <row r="512" spans="1:1">
      <c r="A512" s="47"/>
    </row>
    <row r="513" spans="1:1">
      <c r="A513" s="47"/>
    </row>
    <row r="514" spans="1:1">
      <c r="A514" s="47"/>
    </row>
    <row r="515" spans="1:1">
      <c r="A515" s="47"/>
    </row>
    <row r="516" spans="1:1">
      <c r="A516" s="47"/>
    </row>
    <row r="517" spans="1:1">
      <c r="A517" s="47"/>
    </row>
    <row r="518" spans="1:1">
      <c r="A518" s="47"/>
    </row>
    <row r="519" spans="1:1">
      <c r="A519" s="47"/>
    </row>
    <row r="520" spans="1:1">
      <c r="A520" s="47"/>
    </row>
    <row r="521" spans="1:1">
      <c r="A521" s="47"/>
    </row>
    <row r="522" spans="1:1">
      <c r="A522" s="47"/>
    </row>
    <row r="523" spans="1:1">
      <c r="A523" s="47"/>
    </row>
    <row r="524" spans="1:1">
      <c r="A524" s="47"/>
    </row>
    <row r="525" spans="1:1">
      <c r="A525" s="47"/>
    </row>
    <row r="526" spans="1:1">
      <c r="A526" s="47"/>
    </row>
    <row r="527" spans="1:1">
      <c r="A527" s="47"/>
    </row>
    <row r="528" spans="1:1">
      <c r="A528" s="47"/>
    </row>
    <row r="529" spans="1:1">
      <c r="A529" s="47"/>
    </row>
    <row r="530" spans="1:1">
      <c r="A530" s="47"/>
    </row>
    <row r="531" spans="1:1">
      <c r="A531" s="47"/>
    </row>
    <row r="532" spans="1:1">
      <c r="A532" s="47"/>
    </row>
    <row r="533" spans="1:1">
      <c r="A533" s="47"/>
    </row>
    <row r="534" spans="1:1">
      <c r="A534" s="47"/>
    </row>
    <row r="535" spans="1:1">
      <c r="A535" s="47"/>
    </row>
    <row r="536" spans="1:1">
      <c r="A536" s="47"/>
    </row>
    <row r="537" spans="1:1">
      <c r="A537" s="47"/>
    </row>
    <row r="538" spans="1:1">
      <c r="A538" s="47"/>
    </row>
    <row r="539" spans="1:1">
      <c r="A539" s="47"/>
    </row>
    <row r="540" spans="1:1">
      <c r="A540" s="47"/>
    </row>
    <row r="541" spans="1:1">
      <c r="A541" s="47"/>
    </row>
    <row r="542" spans="1:1">
      <c r="A542" s="47"/>
    </row>
    <row r="543" spans="1:1">
      <c r="A543" s="47"/>
    </row>
    <row r="544" spans="1:1">
      <c r="A544" s="47"/>
    </row>
    <row r="545" spans="1:1">
      <c r="A545" s="47"/>
    </row>
    <row r="546" spans="1:1">
      <c r="A546" s="47"/>
    </row>
    <row r="547" spans="1:1">
      <c r="A547" s="47"/>
    </row>
    <row r="548" spans="1:1">
      <c r="A548" s="47"/>
    </row>
    <row r="549" spans="1:1">
      <c r="A549" s="47"/>
    </row>
    <row r="550" spans="1:1">
      <c r="A550" s="47"/>
    </row>
    <row r="551" spans="1:1">
      <c r="A551" s="47"/>
    </row>
    <row r="552" spans="1:1">
      <c r="A552" s="47"/>
    </row>
    <row r="553" spans="1:1">
      <c r="A553" s="47"/>
    </row>
    <row r="554" spans="1:1">
      <c r="A554" s="47"/>
    </row>
    <row r="555" spans="1:1">
      <c r="A555" s="47"/>
    </row>
    <row r="556" spans="1:1">
      <c r="A556" s="47"/>
    </row>
    <row r="557" spans="1:1">
      <c r="A557" s="47"/>
    </row>
    <row r="558" spans="1:1">
      <c r="A558" s="47"/>
    </row>
    <row r="559" spans="1:1">
      <c r="A559" s="47"/>
    </row>
    <row r="560" spans="1:1">
      <c r="A560" s="47"/>
    </row>
    <row r="561" spans="1:1">
      <c r="A561" s="47"/>
    </row>
    <row r="562" spans="1:1">
      <c r="A562" s="47"/>
    </row>
    <row r="563" spans="1:1">
      <c r="A563" s="47"/>
    </row>
    <row r="564" spans="1:1">
      <c r="A564" s="47"/>
    </row>
    <row r="565" spans="1:1">
      <c r="A565" s="47"/>
    </row>
    <row r="566" spans="1:1">
      <c r="A566" s="47"/>
    </row>
    <row r="567" spans="1:1">
      <c r="A567" s="47"/>
    </row>
    <row r="568" spans="1:1">
      <c r="A568" s="47"/>
    </row>
    <row r="569" spans="1:1">
      <c r="A569" s="47"/>
    </row>
    <row r="570" spans="1:1">
      <c r="A570" s="47"/>
    </row>
    <row r="571" spans="1:1">
      <c r="A571" s="47"/>
    </row>
    <row r="572" spans="1:1">
      <c r="A572" s="47"/>
    </row>
    <row r="573" spans="1:1">
      <c r="A573" s="47"/>
    </row>
    <row r="574" spans="1:1">
      <c r="A574" s="47"/>
    </row>
    <row r="575" spans="1:1">
      <c r="A575" s="47"/>
    </row>
    <row r="576" spans="1:1">
      <c r="A576" s="47"/>
    </row>
    <row r="577" spans="1:1">
      <c r="A577" s="47"/>
    </row>
    <row r="578" spans="1:1">
      <c r="A578" s="47"/>
    </row>
    <row r="579" spans="1:1">
      <c r="A579" s="47"/>
    </row>
    <row r="580" spans="1:1">
      <c r="A580" s="47"/>
    </row>
    <row r="581" spans="1:1">
      <c r="A581" s="47"/>
    </row>
    <row r="582" spans="1:1">
      <c r="A582" s="47"/>
    </row>
    <row r="583" spans="1:1">
      <c r="A583" s="47"/>
    </row>
    <row r="584" spans="1:1">
      <c r="A584" s="47"/>
    </row>
    <row r="585" spans="1:1">
      <c r="A585" s="47"/>
    </row>
    <row r="586" spans="1:1">
      <c r="A586" s="47"/>
    </row>
    <row r="587" spans="1:1">
      <c r="A587" s="47"/>
    </row>
    <row r="588" spans="1:1">
      <c r="A588" s="47"/>
    </row>
    <row r="589" spans="1:1">
      <c r="A589" s="47"/>
    </row>
    <row r="590" spans="1:1">
      <c r="A590" s="47"/>
    </row>
    <row r="591" spans="1:1">
      <c r="A591" s="47"/>
    </row>
    <row r="592" spans="1:1">
      <c r="A592" s="47"/>
    </row>
    <row r="593" spans="1:1">
      <c r="A593" s="47"/>
    </row>
    <row r="594" spans="1:1">
      <c r="A594" s="47"/>
    </row>
    <row r="595" spans="1:1">
      <c r="A595" s="47"/>
    </row>
    <row r="596" spans="1:1">
      <c r="A596" s="47"/>
    </row>
    <row r="597" spans="1:1">
      <c r="A597" s="47"/>
    </row>
    <row r="598" spans="1:1">
      <c r="A598" s="47"/>
    </row>
    <row r="599" spans="1:1">
      <c r="A599" s="47"/>
    </row>
    <row r="600" spans="1:1">
      <c r="A600" s="47"/>
    </row>
    <row r="601" spans="1:1">
      <c r="A601" s="47"/>
    </row>
    <row r="602" spans="1:1">
      <c r="A602" s="47"/>
    </row>
    <row r="603" spans="1:1">
      <c r="A603" s="47"/>
    </row>
    <row r="604" spans="1:1">
      <c r="A604" s="47"/>
    </row>
    <row r="605" spans="1:1">
      <c r="A605" s="47"/>
    </row>
    <row r="606" spans="1:1">
      <c r="A606" s="47"/>
    </row>
    <row r="607" spans="1:1">
      <c r="A607" s="47"/>
    </row>
    <row r="608" spans="1:1">
      <c r="A608" s="47"/>
    </row>
    <row r="609" spans="1:1">
      <c r="A609" s="47"/>
    </row>
    <row r="610" spans="1:1">
      <c r="A610" s="47"/>
    </row>
    <row r="611" spans="1:1">
      <c r="A611" s="47"/>
    </row>
    <row r="612" spans="1:1">
      <c r="A612" s="47"/>
    </row>
    <row r="613" spans="1:1">
      <c r="A613" s="47"/>
    </row>
    <row r="614" spans="1:1">
      <c r="A614" s="47"/>
    </row>
    <row r="615" spans="1:1">
      <c r="A615" s="47"/>
    </row>
    <row r="616" spans="1:1">
      <c r="A616" s="47"/>
    </row>
    <row r="617" spans="1:1">
      <c r="A617" s="47"/>
    </row>
    <row r="618" spans="1:1">
      <c r="A618" s="47"/>
    </row>
    <row r="619" spans="1:1">
      <c r="A619" s="47"/>
    </row>
    <row r="620" spans="1:1">
      <c r="A620" s="47"/>
    </row>
    <row r="621" spans="1:1">
      <c r="A621" s="47"/>
    </row>
    <row r="622" spans="1:1">
      <c r="A622" s="47"/>
    </row>
    <row r="623" spans="1:1">
      <c r="A623" s="47"/>
    </row>
    <row r="624" spans="1:1">
      <c r="A624" s="47"/>
    </row>
    <row r="625" spans="1:1">
      <c r="A625" s="47"/>
    </row>
    <row r="626" spans="1:1">
      <c r="A626" s="47"/>
    </row>
    <row r="627" spans="1:1">
      <c r="A627" s="47"/>
    </row>
    <row r="628" spans="1:1">
      <c r="A628" s="47"/>
    </row>
    <row r="629" spans="1:1">
      <c r="A629" s="47"/>
    </row>
    <row r="630" spans="1:1">
      <c r="A630" s="47"/>
    </row>
    <row r="631" spans="1:1">
      <c r="A631" s="47"/>
    </row>
    <row r="632" spans="1:1">
      <c r="A632" s="47"/>
    </row>
    <row r="633" spans="1:1">
      <c r="A633" s="47"/>
    </row>
    <row r="634" spans="1:1">
      <c r="A634" s="47"/>
    </row>
    <row r="635" spans="1:1">
      <c r="A635" s="47"/>
    </row>
    <row r="636" spans="1:1">
      <c r="A636" s="47"/>
    </row>
    <row r="637" spans="1:1">
      <c r="A637" s="47"/>
    </row>
    <row r="638" spans="1:1">
      <c r="A638" s="47"/>
    </row>
    <row r="639" spans="1:1">
      <c r="A639" s="47"/>
    </row>
    <row r="640" spans="1:1">
      <c r="A640" s="47"/>
    </row>
    <row r="641" spans="1:1">
      <c r="A641" s="47"/>
    </row>
    <row r="642" spans="1:1">
      <c r="A642" s="47"/>
    </row>
    <row r="643" spans="1:1">
      <c r="A643" s="47"/>
    </row>
    <row r="644" spans="1:1">
      <c r="A644" s="47"/>
    </row>
    <row r="645" spans="1:1">
      <c r="A645" s="47"/>
    </row>
    <row r="646" spans="1:1">
      <c r="A646" s="47"/>
    </row>
    <row r="647" spans="1:1">
      <c r="A647" s="47"/>
    </row>
    <row r="648" spans="1:1">
      <c r="A648" s="47"/>
    </row>
    <row r="649" spans="1:1">
      <c r="A649" s="47"/>
    </row>
    <row r="650" spans="1:1">
      <c r="A650" s="47"/>
    </row>
    <row r="651" spans="1:1">
      <c r="A651" s="47"/>
    </row>
    <row r="652" spans="1:1">
      <c r="A652" s="47"/>
    </row>
    <row r="653" spans="1:1">
      <c r="A653" s="47"/>
    </row>
    <row r="654" spans="1:1">
      <c r="A654" s="47"/>
    </row>
    <row r="655" spans="1:1">
      <c r="A655" s="47"/>
    </row>
    <row r="656" spans="1:1">
      <c r="A656" s="47"/>
    </row>
    <row r="657" spans="1:1">
      <c r="A657" s="47"/>
    </row>
    <row r="658" spans="1:1">
      <c r="A658" s="47"/>
    </row>
    <row r="659" spans="1:1">
      <c r="A659" s="47"/>
    </row>
    <row r="660" spans="1:1">
      <c r="A660" s="47"/>
    </row>
    <row r="661" spans="1:1">
      <c r="A661" s="47"/>
    </row>
    <row r="662" spans="1:1">
      <c r="A662" s="47"/>
    </row>
    <row r="663" spans="1:1">
      <c r="A663" s="47"/>
    </row>
    <row r="664" spans="1:1">
      <c r="A664" s="47"/>
    </row>
    <row r="665" spans="1:1">
      <c r="A665" s="47"/>
    </row>
    <row r="666" spans="1:1">
      <c r="A666" s="47"/>
    </row>
    <row r="667" spans="1:1">
      <c r="A667" s="47"/>
    </row>
    <row r="668" spans="1:1">
      <c r="A668" s="47"/>
    </row>
    <row r="669" spans="1:1">
      <c r="A669" s="47"/>
    </row>
    <row r="670" spans="1:1">
      <c r="A670" s="47"/>
    </row>
    <row r="671" spans="1:1">
      <c r="A671" s="47"/>
    </row>
    <row r="672" spans="1:1">
      <c r="A672" s="47"/>
    </row>
    <row r="673" spans="1:1">
      <c r="A673" s="47"/>
    </row>
    <row r="674" spans="1:1">
      <c r="A674" s="47"/>
    </row>
    <row r="675" spans="1:1">
      <c r="A675" s="47"/>
    </row>
    <row r="676" spans="1:1">
      <c r="A676" s="47"/>
    </row>
    <row r="677" spans="1:1">
      <c r="A677" s="47"/>
    </row>
    <row r="678" spans="1:1">
      <c r="A678" s="47"/>
    </row>
    <row r="679" spans="1:1">
      <c r="A679" s="47"/>
    </row>
    <row r="680" spans="1:1">
      <c r="A680" s="47"/>
    </row>
    <row r="681" spans="1:1">
      <c r="A681" s="47"/>
    </row>
    <row r="682" spans="1:1">
      <c r="A682" s="47"/>
    </row>
    <row r="683" spans="1:1">
      <c r="A683" s="47"/>
    </row>
    <row r="684" spans="1:1">
      <c r="A684" s="47"/>
    </row>
    <row r="685" spans="1:1">
      <c r="A685" s="47"/>
    </row>
    <row r="686" spans="1:1">
      <c r="A686" s="47"/>
    </row>
    <row r="687" spans="1:1">
      <c r="A687" s="47"/>
    </row>
    <row r="688" spans="1:1">
      <c r="A688" s="47"/>
    </row>
    <row r="689" spans="1:1">
      <c r="A689" s="47"/>
    </row>
    <row r="690" spans="1:1">
      <c r="A690" s="47"/>
    </row>
    <row r="691" spans="1:1">
      <c r="A691" s="47"/>
    </row>
    <row r="692" spans="1:1">
      <c r="A692" s="47"/>
    </row>
    <row r="693" spans="1:1">
      <c r="A693" s="47"/>
    </row>
    <row r="694" spans="1:1">
      <c r="A694" s="47"/>
    </row>
    <row r="695" spans="1:1">
      <c r="A695" s="47"/>
    </row>
    <row r="696" spans="1:1">
      <c r="A696" s="47"/>
    </row>
    <row r="697" spans="1:1">
      <c r="A697" s="47"/>
    </row>
    <row r="698" spans="1:1">
      <c r="A698" s="47"/>
    </row>
    <row r="699" spans="1:1">
      <c r="A699" s="47"/>
    </row>
    <row r="700" spans="1:1">
      <c r="A700" s="47"/>
    </row>
    <row r="701" spans="1:1">
      <c r="A701" s="47"/>
    </row>
    <row r="702" spans="1:1">
      <c r="A702" s="47"/>
    </row>
    <row r="703" spans="1:1">
      <c r="A703" s="47"/>
    </row>
    <row r="704" spans="1:1">
      <c r="A704" s="47"/>
    </row>
    <row r="705" spans="1:1">
      <c r="A705" s="47"/>
    </row>
    <row r="706" spans="1:1">
      <c r="A706" s="47"/>
    </row>
    <row r="707" spans="1:1">
      <c r="A707" s="47"/>
    </row>
    <row r="708" spans="1:1">
      <c r="A708" s="47"/>
    </row>
    <row r="709" spans="1:1">
      <c r="A709" s="47"/>
    </row>
    <row r="710" spans="1:1">
      <c r="A710" s="47"/>
    </row>
    <row r="711" spans="1:1">
      <c r="A711" s="47"/>
    </row>
    <row r="712" spans="1:1">
      <c r="A712" s="47"/>
    </row>
    <row r="713" spans="1:1">
      <c r="A713" s="47"/>
    </row>
    <row r="714" spans="1:1">
      <c r="A714" s="47"/>
    </row>
    <row r="715" spans="1:1">
      <c r="A715" s="47"/>
    </row>
    <row r="716" spans="1:1">
      <c r="A716" s="47"/>
    </row>
    <row r="717" spans="1:1">
      <c r="A717" s="47"/>
    </row>
    <row r="718" spans="1:1">
      <c r="A718" s="47"/>
    </row>
    <row r="719" spans="1:1">
      <c r="A719" s="47"/>
    </row>
    <row r="720" spans="1:1">
      <c r="A720" s="47"/>
    </row>
    <row r="721" spans="1:1">
      <c r="A721" s="47"/>
    </row>
    <row r="722" spans="1:1">
      <c r="A722" s="47"/>
    </row>
    <row r="723" spans="1:1">
      <c r="A723" s="47"/>
    </row>
    <row r="724" spans="1:1">
      <c r="A724" s="47"/>
    </row>
    <row r="725" spans="1:1">
      <c r="A725" s="47"/>
    </row>
    <row r="726" spans="1:1">
      <c r="A726" s="47"/>
    </row>
    <row r="727" spans="1:1">
      <c r="A727" s="47"/>
    </row>
    <row r="728" spans="1:1">
      <c r="A728" s="47"/>
    </row>
    <row r="729" spans="1:1">
      <c r="A729" s="47"/>
    </row>
    <row r="730" spans="1:1">
      <c r="A730" s="47"/>
    </row>
    <row r="731" spans="1:1">
      <c r="A731" s="47"/>
    </row>
    <row r="732" spans="1:1">
      <c r="A732" s="47"/>
    </row>
    <row r="733" spans="1:1">
      <c r="A733" s="47"/>
    </row>
    <row r="734" spans="1:1">
      <c r="A734" s="47"/>
    </row>
    <row r="735" spans="1:1">
      <c r="A735" s="47"/>
    </row>
    <row r="736" spans="1:1">
      <c r="A736" s="47"/>
    </row>
    <row r="737" spans="1:1">
      <c r="A737" s="47"/>
    </row>
    <row r="738" spans="1:1">
      <c r="A738" s="47"/>
    </row>
    <row r="739" spans="1:1">
      <c r="A739" s="47"/>
    </row>
    <row r="740" spans="1:1">
      <c r="A740" s="47"/>
    </row>
    <row r="741" spans="1:1">
      <c r="A741" s="47"/>
    </row>
    <row r="742" spans="1:1">
      <c r="A742" s="47"/>
    </row>
    <row r="743" spans="1:1">
      <c r="A743" s="47"/>
    </row>
    <row r="744" spans="1:1">
      <c r="A744" s="47"/>
    </row>
    <row r="745" spans="1:1">
      <c r="A745" s="47"/>
    </row>
    <row r="746" spans="1:1">
      <c r="A746" s="47"/>
    </row>
    <row r="747" spans="1:1">
      <c r="A747" s="47"/>
    </row>
    <row r="748" spans="1:1">
      <c r="A748" s="47"/>
    </row>
    <row r="749" spans="1:1">
      <c r="A749" s="47"/>
    </row>
    <row r="750" spans="1:1">
      <c r="A750" s="47"/>
    </row>
    <row r="751" spans="1:1">
      <c r="A751" s="47"/>
    </row>
    <row r="752" spans="1:1">
      <c r="A752" s="47"/>
    </row>
    <row r="753" spans="1:1">
      <c r="A753" s="47"/>
    </row>
    <row r="754" spans="1:1">
      <c r="A754" s="47"/>
    </row>
    <row r="755" spans="1:1">
      <c r="A755" s="47"/>
    </row>
    <row r="756" spans="1:1">
      <c r="A756" s="47"/>
    </row>
    <row r="757" spans="1:1">
      <c r="A757" s="47"/>
    </row>
    <row r="758" spans="1:1">
      <c r="A758" s="47"/>
    </row>
    <row r="759" spans="1:1">
      <c r="A759" s="47"/>
    </row>
    <row r="760" spans="1:1">
      <c r="A760" s="47"/>
    </row>
    <row r="761" spans="1:1">
      <c r="A761" s="47"/>
    </row>
    <row r="762" spans="1:1">
      <c r="A762" s="47"/>
    </row>
    <row r="763" spans="1:1">
      <c r="A763" s="47"/>
    </row>
    <row r="764" spans="1:1">
      <c r="A764" s="47"/>
    </row>
    <row r="765" spans="1:1">
      <c r="A765" s="47"/>
    </row>
    <row r="766" spans="1:1">
      <c r="A766" s="47"/>
    </row>
    <row r="767" spans="1:1">
      <c r="A767" s="47"/>
    </row>
    <row r="768" spans="1:1">
      <c r="A768" s="47"/>
    </row>
    <row r="769" spans="1:1">
      <c r="A769" s="47"/>
    </row>
    <row r="770" spans="1:1">
      <c r="A770" s="47"/>
    </row>
    <row r="771" spans="1:1">
      <c r="A771" s="47"/>
    </row>
    <row r="772" spans="1:1">
      <c r="A772" s="47"/>
    </row>
    <row r="773" spans="1:1">
      <c r="A773" s="47"/>
    </row>
    <row r="774" spans="1:1">
      <c r="A774" s="47"/>
    </row>
    <row r="775" spans="1:1">
      <c r="A775" s="47"/>
    </row>
    <row r="776" spans="1:1">
      <c r="A776" s="47"/>
    </row>
    <row r="777" spans="1:1">
      <c r="A777" s="47"/>
    </row>
    <row r="778" spans="1:1">
      <c r="A778" s="47"/>
    </row>
    <row r="779" spans="1:1">
      <c r="A779" s="47"/>
    </row>
    <row r="780" spans="1:1">
      <c r="A780" s="47"/>
    </row>
    <row r="781" spans="1:1">
      <c r="A781" s="47"/>
    </row>
    <row r="782" spans="1:1">
      <c r="A782" s="47"/>
    </row>
    <row r="783" spans="1:1">
      <c r="A783" s="47"/>
    </row>
    <row r="784" spans="1:1">
      <c r="A784" s="47"/>
    </row>
    <row r="785" spans="1:1">
      <c r="A785" s="47"/>
    </row>
    <row r="786" spans="1:1">
      <c r="A786" s="47"/>
    </row>
    <row r="787" spans="1:1">
      <c r="A787" s="47"/>
    </row>
    <row r="788" spans="1:1">
      <c r="A788" s="47"/>
    </row>
    <row r="789" spans="1:1">
      <c r="A789" s="47"/>
    </row>
    <row r="790" spans="1:1">
      <c r="A790" s="47"/>
    </row>
    <row r="791" spans="1:1">
      <c r="A791" s="47"/>
    </row>
    <row r="792" spans="1:1">
      <c r="A792" s="47"/>
    </row>
    <row r="793" spans="1:1">
      <c r="A793" s="47"/>
    </row>
    <row r="794" spans="1:1">
      <c r="A794" s="47"/>
    </row>
    <row r="795" spans="1:1">
      <c r="A795" s="47"/>
    </row>
    <row r="796" spans="1:1">
      <c r="A796" s="47"/>
    </row>
    <row r="797" spans="1:1">
      <c r="A797" s="47"/>
    </row>
    <row r="798" spans="1:1">
      <c r="A798" s="47"/>
    </row>
    <row r="799" spans="1:1">
      <c r="A799" s="47"/>
    </row>
    <row r="800" spans="1:1">
      <c r="A800" s="47"/>
    </row>
    <row r="801" spans="1:1">
      <c r="A801" s="47"/>
    </row>
    <row r="802" spans="1:1">
      <c r="A802" s="47"/>
    </row>
    <row r="803" spans="1:1">
      <c r="A803" s="47"/>
    </row>
    <row r="804" spans="1:1">
      <c r="A804" s="47"/>
    </row>
    <row r="805" spans="1:1">
      <c r="A805" s="47"/>
    </row>
    <row r="806" spans="1:1">
      <c r="A806" s="47"/>
    </row>
    <row r="807" spans="1:1">
      <c r="A807" s="47"/>
    </row>
    <row r="808" spans="1:1">
      <c r="A808" s="47"/>
    </row>
    <row r="809" spans="1:1">
      <c r="A809" s="47"/>
    </row>
    <row r="810" spans="1:1">
      <c r="A810" s="47"/>
    </row>
    <row r="811" spans="1:1">
      <c r="A811" s="47"/>
    </row>
    <row r="812" spans="1:1">
      <c r="A812" s="47"/>
    </row>
    <row r="813" spans="1:1">
      <c r="A813" s="47"/>
    </row>
    <row r="814" spans="1:1">
      <c r="A814" s="47"/>
    </row>
    <row r="815" spans="1:1">
      <c r="A815" s="47"/>
    </row>
    <row r="816" spans="1:1">
      <c r="A816" s="47"/>
    </row>
    <row r="817" spans="1:1">
      <c r="A817" s="47"/>
    </row>
    <row r="818" spans="1:1">
      <c r="A818" s="47"/>
    </row>
    <row r="819" spans="1:1">
      <c r="A819" s="47"/>
    </row>
    <row r="820" spans="1:1">
      <c r="A820" s="47"/>
    </row>
    <row r="821" spans="1:1">
      <c r="A821" s="47"/>
    </row>
    <row r="822" spans="1:1">
      <c r="A822" s="47"/>
    </row>
    <row r="823" spans="1:1">
      <c r="A823" s="47"/>
    </row>
    <row r="824" spans="1:1">
      <c r="A824" s="47"/>
    </row>
    <row r="825" spans="1:1">
      <c r="A825" s="47"/>
    </row>
    <row r="826" spans="1:1">
      <c r="A826" s="47"/>
    </row>
    <row r="827" spans="1:1">
      <c r="A827" s="47"/>
    </row>
    <row r="828" spans="1:1">
      <c r="A828" s="47"/>
    </row>
    <row r="829" spans="1:1">
      <c r="A829" s="47"/>
    </row>
    <row r="830" spans="1:1">
      <c r="A830" s="47"/>
    </row>
    <row r="831" spans="1:1">
      <c r="A831" s="47"/>
    </row>
    <row r="832" spans="1:1">
      <c r="A832" s="47"/>
    </row>
    <row r="833" spans="1:1">
      <c r="A833" s="47"/>
    </row>
    <row r="834" spans="1:1">
      <c r="A834" s="47"/>
    </row>
    <row r="835" spans="1:1">
      <c r="A835" s="47"/>
    </row>
    <row r="836" spans="1:1">
      <c r="A836" s="47"/>
    </row>
    <row r="837" spans="1:1">
      <c r="A837" s="47"/>
    </row>
    <row r="838" spans="1:1">
      <c r="A838" s="47"/>
    </row>
    <row r="839" spans="1:1">
      <c r="A839" s="47"/>
    </row>
    <row r="840" spans="1:1">
      <c r="A840" s="47"/>
    </row>
    <row r="841" spans="1:1">
      <c r="A841" s="47"/>
    </row>
    <row r="842" spans="1:1">
      <c r="A842" s="47"/>
    </row>
    <row r="843" spans="1:1">
      <c r="A843" s="47"/>
    </row>
    <row r="844" spans="1:1">
      <c r="A844" s="47"/>
    </row>
    <row r="845" spans="1:1">
      <c r="A845" s="47"/>
    </row>
    <row r="846" spans="1:1">
      <c r="A846" s="47"/>
    </row>
    <row r="847" spans="1:1">
      <c r="A847" s="47"/>
    </row>
    <row r="848" spans="1:1">
      <c r="A848" s="47"/>
    </row>
    <row r="849" spans="1:1">
      <c r="A849" s="47"/>
    </row>
    <row r="850" spans="1:1">
      <c r="A850" s="47"/>
    </row>
    <row r="851" spans="1:1">
      <c r="A851" s="47"/>
    </row>
    <row r="852" spans="1:1">
      <c r="A852" s="47"/>
    </row>
    <row r="853" spans="1:1">
      <c r="A853" s="47"/>
    </row>
    <row r="854" spans="1:1">
      <c r="A854" s="47"/>
    </row>
    <row r="855" spans="1:1">
      <c r="A855" s="47"/>
    </row>
    <row r="856" spans="1:1">
      <c r="A856" s="47"/>
    </row>
    <row r="857" spans="1:1">
      <c r="A857" s="47"/>
    </row>
    <row r="858" spans="1:1">
      <c r="A858" s="47"/>
    </row>
    <row r="859" spans="1:1">
      <c r="A859" s="47"/>
    </row>
    <row r="860" spans="1:1">
      <c r="A860" s="47"/>
    </row>
    <row r="861" spans="1:1">
      <c r="A861" s="47"/>
    </row>
    <row r="862" spans="1:1">
      <c r="A862" s="47"/>
    </row>
    <row r="863" spans="1:1">
      <c r="A863" s="47"/>
    </row>
    <row r="864" spans="1:1">
      <c r="A864" s="47"/>
    </row>
    <row r="865" spans="1:1">
      <c r="A865" s="47"/>
    </row>
    <row r="866" spans="1:1">
      <c r="A866" s="47"/>
    </row>
    <row r="867" spans="1:1">
      <c r="A867" s="47"/>
    </row>
    <row r="868" spans="1:1">
      <c r="A868" s="47"/>
    </row>
    <row r="869" spans="1:1">
      <c r="A869" s="47"/>
    </row>
    <row r="870" spans="1:1">
      <c r="A870" s="47"/>
    </row>
    <row r="871" spans="1:1">
      <c r="A871" s="47"/>
    </row>
    <row r="872" spans="1:1">
      <c r="A872" s="47"/>
    </row>
    <row r="873" spans="1:1">
      <c r="A873" s="47"/>
    </row>
    <row r="874" spans="1:1">
      <c r="A874" s="47"/>
    </row>
    <row r="875" spans="1:1">
      <c r="A875" s="47"/>
    </row>
    <row r="876" spans="1:1">
      <c r="A876" s="47"/>
    </row>
    <row r="877" spans="1:1">
      <c r="A877" s="47"/>
    </row>
    <row r="878" spans="1:1">
      <c r="A878" s="47"/>
    </row>
    <row r="879" spans="1:1">
      <c r="A879" s="47"/>
    </row>
    <row r="880" spans="1:1">
      <c r="A880" s="47"/>
    </row>
    <row r="881" spans="1:1">
      <c r="A881" s="47"/>
    </row>
    <row r="882" spans="1:1">
      <c r="A882" s="47"/>
    </row>
    <row r="883" spans="1:1">
      <c r="A883" s="47"/>
    </row>
    <row r="884" spans="1:1">
      <c r="A884" s="47"/>
    </row>
    <row r="885" spans="1:1">
      <c r="A885" s="47"/>
    </row>
    <row r="886" spans="1:1">
      <c r="A886" s="47"/>
    </row>
    <row r="887" spans="1:1">
      <c r="A887" s="47"/>
    </row>
    <row r="888" spans="1:1">
      <c r="A888" s="47"/>
    </row>
    <row r="889" spans="1:1">
      <c r="A889" s="47"/>
    </row>
    <row r="890" spans="1:1">
      <c r="A890" s="47"/>
    </row>
    <row r="891" spans="1:1">
      <c r="A891" s="47"/>
    </row>
    <row r="892" spans="1:1">
      <c r="A892" s="47"/>
    </row>
    <row r="893" spans="1:1">
      <c r="A893" s="47"/>
    </row>
    <row r="894" spans="1:1">
      <c r="A894" s="47"/>
    </row>
    <row r="895" spans="1:1">
      <c r="A895" s="47"/>
    </row>
    <row r="896" spans="1:1">
      <c r="A896" s="47"/>
    </row>
    <row r="897" spans="1:1">
      <c r="A897" s="47"/>
    </row>
    <row r="898" spans="1:1">
      <c r="A898" s="47"/>
    </row>
    <row r="899" spans="1:1">
      <c r="A899" s="47"/>
    </row>
    <row r="900" spans="1:1">
      <c r="A900" s="47"/>
    </row>
    <row r="901" spans="1:1">
      <c r="A901" s="47"/>
    </row>
    <row r="902" spans="1:1">
      <c r="A902" s="47"/>
    </row>
    <row r="903" spans="1:1">
      <c r="A903" s="47"/>
    </row>
    <row r="904" spans="1:1">
      <c r="A904" s="47"/>
    </row>
    <row r="905" spans="1:1">
      <c r="A905" s="47"/>
    </row>
    <row r="906" spans="1:1">
      <c r="A906" s="47"/>
    </row>
    <row r="907" spans="1:1">
      <c r="A907" s="47"/>
    </row>
    <row r="908" spans="1:1">
      <c r="A908" s="47"/>
    </row>
    <row r="909" spans="1:1">
      <c r="A909" s="47"/>
    </row>
    <row r="910" spans="1:1">
      <c r="A910" s="47"/>
    </row>
    <row r="911" spans="1:1">
      <c r="A911" s="47"/>
    </row>
    <row r="912" spans="1:1">
      <c r="A912" s="47"/>
    </row>
    <row r="913" spans="1:1">
      <c r="A913" s="47"/>
    </row>
    <row r="914" spans="1:1">
      <c r="A914" s="47"/>
    </row>
    <row r="915" spans="1:1">
      <c r="A915" s="47"/>
    </row>
    <row r="916" spans="1:1">
      <c r="A916" s="47"/>
    </row>
    <row r="917" spans="1:1">
      <c r="A917" s="47"/>
    </row>
    <row r="918" spans="1:1">
      <c r="A918" s="47"/>
    </row>
    <row r="919" spans="1:1">
      <c r="A919" s="47"/>
    </row>
    <row r="920" spans="1:1">
      <c r="A920" s="47"/>
    </row>
    <row r="921" spans="1:1">
      <c r="A921" s="47"/>
    </row>
    <row r="922" spans="1:1">
      <c r="A922" s="47"/>
    </row>
    <row r="923" spans="1:1">
      <c r="A923" s="47"/>
    </row>
    <row r="924" spans="1:1">
      <c r="A924" s="47"/>
    </row>
    <row r="925" spans="1:1">
      <c r="A925" s="47"/>
    </row>
    <row r="926" spans="1:1">
      <c r="A926" s="47"/>
    </row>
    <row r="927" spans="1:1">
      <c r="A927" s="47"/>
    </row>
    <row r="928" spans="1:1">
      <c r="A928" s="47"/>
    </row>
    <row r="929" spans="1:1">
      <c r="A929" s="47"/>
    </row>
    <row r="930" spans="1:1">
      <c r="A930" s="47"/>
    </row>
    <row r="931" spans="1:1">
      <c r="A931" s="47"/>
    </row>
    <row r="932" spans="1:1">
      <c r="A932" s="47"/>
    </row>
    <row r="933" spans="1:1">
      <c r="A933" s="47"/>
    </row>
    <row r="934" spans="1:1">
      <c r="A934" s="47"/>
    </row>
    <row r="935" spans="1:1">
      <c r="A935" s="47"/>
    </row>
    <row r="936" spans="1:1">
      <c r="A936" s="47"/>
    </row>
    <row r="937" spans="1:1">
      <c r="A937" s="47"/>
    </row>
    <row r="938" spans="1:1">
      <c r="A938" s="47"/>
    </row>
    <row r="939" spans="1:1">
      <c r="A939" s="47"/>
    </row>
    <row r="940" spans="1:1">
      <c r="A940" s="47"/>
    </row>
    <row r="941" spans="1:1">
      <c r="A941" s="47"/>
    </row>
    <row r="942" spans="1:1">
      <c r="A942" s="47"/>
    </row>
    <row r="943" spans="1:1">
      <c r="A943" s="47"/>
    </row>
    <row r="944" spans="1:1">
      <c r="A944" s="47"/>
    </row>
    <row r="945" spans="1:1">
      <c r="A945" s="47"/>
    </row>
    <row r="946" spans="1:1">
      <c r="A946" s="47"/>
    </row>
    <row r="947" spans="1:1">
      <c r="A947" s="47"/>
    </row>
    <row r="948" spans="1:1">
      <c r="A948" s="47"/>
    </row>
    <row r="949" spans="1:1">
      <c r="A949" s="47"/>
    </row>
    <row r="950" spans="1:1">
      <c r="A950" s="47"/>
    </row>
    <row r="951" spans="1:1">
      <c r="A951" s="47"/>
    </row>
    <row r="952" spans="1:1">
      <c r="A952" s="47"/>
    </row>
    <row r="953" spans="1:1">
      <c r="A953" s="47"/>
    </row>
    <row r="954" spans="1:1">
      <c r="A954" s="47"/>
    </row>
    <row r="955" spans="1:1">
      <c r="A955" s="47"/>
    </row>
    <row r="956" spans="1:1">
      <c r="A956" s="47"/>
    </row>
    <row r="957" spans="1:1">
      <c r="A957" s="47"/>
    </row>
    <row r="958" spans="1:1">
      <c r="A958" s="47"/>
    </row>
    <row r="959" spans="1:1">
      <c r="A959" s="47"/>
    </row>
    <row r="960" spans="1:1">
      <c r="A960" s="47"/>
    </row>
    <row r="961" spans="1:1">
      <c r="A961" s="47"/>
    </row>
    <row r="962" spans="1:1">
      <c r="A962" s="47"/>
    </row>
    <row r="963" spans="1:1">
      <c r="A963" s="47"/>
    </row>
    <row r="964" spans="1:1">
      <c r="A964" s="47"/>
    </row>
    <row r="965" spans="1:1">
      <c r="A965" s="47"/>
    </row>
    <row r="966" spans="1:1">
      <c r="A966" s="47"/>
    </row>
    <row r="967" spans="1:1">
      <c r="A967" s="47"/>
    </row>
    <row r="968" spans="1:1">
      <c r="A968" s="47"/>
    </row>
    <row r="969" spans="1:1">
      <c r="A969" s="47"/>
    </row>
    <row r="970" spans="1:1">
      <c r="A970" s="47"/>
    </row>
    <row r="971" spans="1:1">
      <c r="A971" s="47"/>
    </row>
    <row r="972" spans="1:1">
      <c r="A972" s="47"/>
    </row>
    <row r="973" spans="1:1">
      <c r="A973" s="47"/>
    </row>
    <row r="974" spans="1:1">
      <c r="A974" s="47"/>
    </row>
    <row r="975" spans="1:1">
      <c r="A975" s="47"/>
    </row>
    <row r="976" spans="1:1">
      <c r="A976" s="47"/>
    </row>
    <row r="977" spans="1:1">
      <c r="A977" s="47"/>
    </row>
    <row r="978" spans="1:1">
      <c r="A978" s="47"/>
    </row>
    <row r="979" spans="1:1">
      <c r="A979" s="47"/>
    </row>
    <row r="980" spans="1:1">
      <c r="A980" s="47"/>
    </row>
    <row r="981" spans="1:1">
      <c r="A981" s="47"/>
    </row>
    <row r="982" spans="1:1">
      <c r="A982" s="47"/>
    </row>
    <row r="983" spans="1:1">
      <c r="A983" s="47"/>
    </row>
    <row r="984" spans="1:1">
      <c r="A984" s="47"/>
    </row>
    <row r="985" spans="1:1">
      <c r="A985" s="47"/>
    </row>
    <row r="986" spans="1:1">
      <c r="A986" s="47"/>
    </row>
    <row r="987" spans="1:1">
      <c r="A987" s="47"/>
    </row>
    <row r="988" spans="1:1">
      <c r="A988" s="47"/>
    </row>
    <row r="989" spans="1:1">
      <c r="A989" s="47"/>
    </row>
    <row r="990" spans="1:1">
      <c r="A990" s="47"/>
    </row>
    <row r="991" spans="1:1">
      <c r="A991" s="47"/>
    </row>
    <row r="992" spans="1:1">
      <c r="A992" s="47"/>
    </row>
    <row r="993" spans="1:1">
      <c r="A993" s="47"/>
    </row>
    <row r="994" spans="1:1">
      <c r="A994" s="47"/>
    </row>
    <row r="995" spans="1:1">
      <c r="A995" s="47"/>
    </row>
    <row r="996" spans="1:1">
      <c r="A996" s="47"/>
    </row>
    <row r="997" spans="1:1">
      <c r="A997" s="47"/>
    </row>
    <row r="998" spans="1:1">
      <c r="A998" s="47"/>
    </row>
    <row r="999" spans="1:1">
      <c r="A999" s="47"/>
    </row>
    <row r="1000" spans="1:1">
      <c r="A1000" s="47"/>
    </row>
    <row r="1001" spans="1:1">
      <c r="A1001" s="47"/>
    </row>
    <row r="1002" spans="1:1">
      <c r="A1002" s="47"/>
    </row>
    <row r="1003" spans="1:1">
      <c r="A1003" s="47"/>
    </row>
    <row r="1004" spans="1:1">
      <c r="A1004" s="47"/>
    </row>
    <row r="1005" spans="1:1">
      <c r="A1005" s="47"/>
    </row>
    <row r="1006" spans="1:1">
      <c r="A1006" s="47"/>
    </row>
    <row r="1007" spans="1:1">
      <c r="A1007" s="47"/>
    </row>
    <row r="1008" spans="1:1">
      <c r="A1008" s="47"/>
    </row>
    <row r="1009" spans="1:1">
      <c r="A1009" s="47"/>
    </row>
    <row r="1010" spans="1:1">
      <c r="A1010" s="47"/>
    </row>
    <row r="1011" spans="1:1">
      <c r="A1011" s="47"/>
    </row>
    <row r="1012" spans="1:1">
      <c r="A1012" s="47"/>
    </row>
    <row r="1013" spans="1:1">
      <c r="A1013" s="47"/>
    </row>
    <row r="1014" spans="1:1">
      <c r="A1014" s="47"/>
    </row>
    <row r="1015" spans="1:1">
      <c r="A1015" s="47"/>
    </row>
    <row r="1016" spans="1:1">
      <c r="A1016" s="47"/>
    </row>
    <row r="1017" spans="1:1">
      <c r="A1017" s="47"/>
    </row>
    <row r="1018" spans="1:1">
      <c r="A1018" s="47"/>
    </row>
    <row r="1019" spans="1:1">
      <c r="A1019" s="47"/>
    </row>
    <row r="1020" spans="1:1">
      <c r="A1020" s="47"/>
    </row>
    <row r="1021" spans="1:1">
      <c r="A1021" s="47"/>
    </row>
    <row r="1022" spans="1:1">
      <c r="A1022" s="47"/>
    </row>
    <row r="1023" spans="1:1">
      <c r="A1023" s="47"/>
    </row>
    <row r="1024" spans="1:1">
      <c r="A1024" s="47"/>
    </row>
    <row r="1025" spans="1:1">
      <c r="A1025" s="47"/>
    </row>
    <row r="1026" spans="1:1">
      <c r="A1026" s="47"/>
    </row>
    <row r="1027" spans="1:1">
      <c r="A1027" s="47"/>
    </row>
    <row r="1028" spans="1:1">
      <c r="A1028" s="47"/>
    </row>
    <row r="1029" spans="1:1">
      <c r="A1029" s="47"/>
    </row>
    <row r="1030" spans="1:1">
      <c r="A1030" s="47"/>
    </row>
    <row r="1031" spans="1:1">
      <c r="A1031" s="47"/>
    </row>
    <row r="1032" spans="1:1">
      <c r="A1032" s="47"/>
    </row>
    <row r="1033" spans="1:1">
      <c r="A1033" s="47"/>
    </row>
    <row r="1034" spans="1:1">
      <c r="A1034" s="47"/>
    </row>
    <row r="1035" spans="1:1">
      <c r="A1035" s="47"/>
    </row>
    <row r="1036" spans="1:1">
      <c r="A1036" s="47"/>
    </row>
    <row r="1037" spans="1:1">
      <c r="A1037" s="47"/>
    </row>
    <row r="1038" spans="1:1">
      <c r="A1038" s="47"/>
    </row>
    <row r="1039" spans="1:1">
      <c r="A1039" s="47"/>
    </row>
    <row r="1040" spans="1:1">
      <c r="A1040" s="47"/>
    </row>
    <row r="1041" spans="1:1">
      <c r="A1041" s="47"/>
    </row>
    <row r="1042" spans="1:1">
      <c r="A1042" s="47"/>
    </row>
    <row r="1043" spans="1:1">
      <c r="A1043" s="47"/>
    </row>
    <row r="1044" spans="1:1">
      <c r="A1044" s="47"/>
    </row>
    <row r="1045" spans="1:1">
      <c r="A1045" s="47"/>
    </row>
    <row r="1046" spans="1:1">
      <c r="A1046" s="47"/>
    </row>
    <row r="1047" spans="1:1">
      <c r="A1047" s="47"/>
    </row>
    <row r="1048" spans="1:1">
      <c r="A1048" s="47"/>
    </row>
    <row r="1049" spans="1:1">
      <c r="A1049" s="47"/>
    </row>
    <row r="1050" spans="1:1">
      <c r="A1050" s="47"/>
    </row>
    <row r="1051" spans="1:1">
      <c r="A1051" s="47"/>
    </row>
    <row r="1052" spans="1:1">
      <c r="A1052" s="47"/>
    </row>
  </sheetData>
  <customSheetViews>
    <customSheetView guid="{61D1024F-8034-4671-9402-BF8BFFE686B8}" filter="1" showAutoFilter="1">
      <pageMargins left="0" right="0" top="0" bottom="0" header="0" footer="0"/>
      <autoFilter ref="B12:B1052" xr:uid="{4B55998C-05B4-438A-9CEB-A2443D2E5996}">
        <filterColumn colId="0">
          <filters blank="1">
            <filter val="3=Must have, 2=Important, 1=Nice to have"/>
            <filter val="5=50%=F, 6=60%=D, 7=70%=C, 8=80%=B, 9=90%=A, 10=100%=A+"/>
            <filter val="Active Listener"/>
            <filter val="Acumen / Business-savvy"/>
            <filter val="Adaptable / Comfortable with Change / Flexible / Versatile"/>
            <filter val="Candidate Relative Percentage"/>
            <filter val="Candidate Total"/>
            <filter val="CHARACTER &amp; HOW THEY ACT OR LEAD"/>
            <filter val="Combined Score All Evaluators:"/>
            <filter val="Consistent / Credible / Reliable / Respected / Trusted"/>
            <filter val="Creative / Innovative"/>
            <filter val="Culture Fit / Natural Synergies and Interaction"/>
            <filter val="Curious / Inquisitive"/>
            <filter val="Decisive / Resolute"/>
            <filter val="Detail-oriented / Organized / Structured"/>
            <filter val="Discerning / Experienced / Good Judgement / Wise"/>
            <filter val="Disciplined"/>
            <filter val="Emotionally Intelligent / Empathetic"/>
            <filter val="Energetic / Enthusiastic / Hustle"/>
            <filter val="Graded on a scale of 5-10"/>
            <filter val="Grit / Persistent / Resilient / Positive Attitude"/>
            <filter val="HOW THEY COMMUNICATE"/>
            <filter val="HOW THEY SELL"/>
            <filter val="HOW THEY WORK"/>
            <filter val="Inclusive"/>
            <filter val="Inspiring"/>
            <filter val="Multipliers:"/>
            <filter val="Optimistic"/>
            <filter val="Passionate"/>
            <filter val="Patient"/>
            <filter val="Performance-oriented / Results-oriented"/>
            <filter val="Possible Total (Perfect Score)"/>
            <filter val="Productivity / Work-Life Balance"/>
            <filter val="Rating Key:"/>
            <filter val="Risk Appetite"/>
            <filter val="Score:"/>
            <filter val="Storyteller"/>
            <filter val="Strong Communicator"/>
            <filter val="Strong Vision"/>
            <filter val="SUMMARY:"/>
            <filter val="Total Candidate Relative Percentage:"/>
            <filter val="Total Number of Evaluators:"/>
            <filter val="Total Possible Score - All Evaluators:"/>
            <filter val="TOTAL:"/>
          </filters>
        </filterColumn>
      </autoFilter>
    </customSheetView>
    <customSheetView guid="{40FDF73F-6D26-449F-92A1-8961AF0BC24F}" filter="1" showAutoFilter="1">
      <pageMargins left="0" right="0" top="0" bottom="0" header="0" footer="0"/>
      <autoFilter ref="B12:B1052" xr:uid="{0EF1B4A4-A1FF-4DC3-AADE-33ECDADB2230}">
        <filterColumn colId="0">
          <filters blank="1">
            <filter val="3=Must have, 2=Important, 1=Nice to have"/>
            <filter val="5=50%=F, 6=60%=D, 7=70%=C, 8=80%=B, 9=90%=A, 10=100%=A+"/>
            <filter val="Active Listener"/>
            <filter val="Adaptable / Comfortable with Change / Flexible / Versatile"/>
            <filter val="Candidate Relative Percentage"/>
            <filter val="Candidate Total"/>
            <filter val="CHARACTER &amp; HOW THEY ACT OR LEAD"/>
            <filter val="Collaborative / Cooperative / Selfless / Team-oriented"/>
            <filter val="Combined Score All Evaluators:"/>
            <filter val="Concise / Direct / Straightforward"/>
            <filter val="Confident"/>
            <filter val="Consistent / Credible / Reliable / Respected / Trusted"/>
            <filter val="Consultative"/>
            <filter val="Culture Fit / Natural Synergies and Interaction"/>
            <filter val="Detail-oriented / Organized / Structured"/>
            <filter val="Disciplined"/>
            <filter val="Emotionally Intelligent / Empathetic"/>
            <filter val="Energetic / Enthusiastic / Hustle"/>
            <filter val="Focused"/>
            <filter val="Follow-through / Follow-up"/>
            <filter val="Graded on a scale of 5-10"/>
            <filter val="Grit / Persistent / Resilient / Positive Attitude"/>
            <filter val="HOW THEY COMMUNICATE"/>
            <filter val="HOW THEY SELL"/>
            <filter val="HOW THEY WORK"/>
            <filter val="Knowledgeable (Industry)"/>
            <filter val="Knowledgeable (Product)"/>
            <filter val="Multipliers:"/>
            <filter val="Optimistic"/>
            <filter val="Patient"/>
            <filter val="Personable / Likeable / Relatable"/>
            <filter val="Possible Total (Perfect Score)"/>
            <filter val="Productivity / Work-Life Balance"/>
            <filter val="Rating Key:"/>
            <filter val="Score:"/>
            <filter val="SUMMARY:"/>
            <filter val="Total Candidate Relative Percentage:"/>
            <filter val="Total Number of Evaluators:"/>
            <filter val="Total Possible Score - All Evaluators:"/>
            <filter val="TOTAL:"/>
          </filters>
        </filterColumn>
      </autoFilter>
    </customSheetView>
    <customSheetView guid="{8AF0FF1C-E95A-4942-9359-31AC3CB1B5EB}" filter="1" showAutoFilter="1">
      <pageMargins left="0" right="0" top="0" bottom="0" header="0" footer="0"/>
      <autoFilter ref="B12:B1052" xr:uid="{055B5C65-488E-426A-A21E-3A4DF0D03706}">
        <filterColumn colId="0">
          <filters blank="1">
            <filter val="3=Must have, 2=Important, 1=Nice to have"/>
            <filter val="5=50%=F, 6=60%=D, 7=70%=C, 8=80%=B, 9=90%=A, 10=100%=A+"/>
            <filter val="Active Listener"/>
            <filter val="Acumen / Business-savvy"/>
            <filter val="Adaptable / Comfortable with Change / Flexible / Versatile"/>
            <filter val="Assumes Parity with their Customers"/>
            <filter val="Candidate Relative Percentage"/>
            <filter val="Candidate Total"/>
            <filter val="CHARACTER &amp; HOW THEY ACT OR LEAD"/>
            <filter val="Coachable / Teachable / Growth Mindset"/>
            <filter val="Combined Score All Evaluators:"/>
            <filter val="Concise / Direct / Straightforward"/>
            <filter val="Consultative"/>
            <filter val="Culture Fit / Natural Synergies and Interaction"/>
            <filter val="Curious / Inquisitive"/>
            <filter val="Customer-obsessed / Customer-oriented"/>
            <filter val="Diplomatic / Respectful"/>
            <filter val="Disciplined"/>
            <filter val="Energetic / Enthusiastic / Hustle"/>
            <filter val="Graded on a scale of 5-10"/>
            <filter val="Grit / Persistent / Resilient / Positive Attitude"/>
            <filter val="HOW THEY COMMUNICATE"/>
            <filter val="HOW THEY SELL"/>
            <filter val="HOW THEY WORK"/>
            <filter val="Inclusive"/>
            <filter val="Knowledgeable (Industry)"/>
            <filter val="Knowledgeable (Product)"/>
            <filter val="Multipliers:"/>
            <filter val="Patient"/>
            <filter val="Possible Total (Perfect Score)"/>
            <filter val="Productivity / Work-Life Balance"/>
            <filter val="Product-oriented"/>
            <filter val="Rating Key:"/>
            <filter val="Score:"/>
            <filter val="Strong Communicator"/>
            <filter val="Strong Presenter"/>
            <filter val="SUMMARY:"/>
            <filter val="Total Candidate Relative Percentage:"/>
            <filter val="Total Number of Evaluators:"/>
            <filter val="Total Possible Score - All Evaluators:"/>
            <filter val="TOTAL:"/>
          </filters>
        </filterColumn>
      </autoFilter>
    </customSheetView>
    <customSheetView guid="{D24E4F94-BDDA-4C4D-BB2B-FF726D65C21E}" filter="1" showAutoFilter="1">
      <pageMargins left="0" right="0" top="0" bottom="0" header="0" footer="0"/>
      <autoFilter ref="B12:B1052" xr:uid="{176DAE9D-E9F7-4078-9FB1-79BC4D554BCB}">
        <filterColumn colId="0">
          <filters blank="1">
            <filter val="3=Must have, 2=Important, 1=Nice to have"/>
            <filter val="5=50%=F, 6=60%=D, 7=70%=C, 8=80%=B, 9=90%=A, 10=100%=A+"/>
            <filter val="Adaptable / Comfortable with Change / Flexible / Versatile"/>
            <filter val="Approachable / Available / Open-door Policy / Responsive"/>
            <filter val="Calm / Cool under pressure / Level-headed"/>
            <filter val="Candidate Relative Percentage"/>
            <filter val="Candidate Total"/>
            <filter val="CHARACTER &amp; HOW THEY ACT OR LEAD"/>
            <filter val="Combined Score All Evaluators:"/>
            <filter val="Concise / Direct / Straightforward"/>
            <filter val="Confident"/>
            <filter val="Consistent / Credible / Reliable / Respected / Trusted"/>
            <filter val="Culture Fit / Natural Synergies and Interaction"/>
            <filter val="Detail-oriented / Organized / Structured"/>
            <filter val="Disciplined"/>
            <filter val="Emotionally Intelligent / Empathetic"/>
            <filter val="Energetic / Enthusiastic / Hustle"/>
            <filter val="Graded on a scale of 5-10"/>
            <filter val="Grit / Persistent / Resilient / Positive Attitude"/>
            <filter val="HOW THEY COMMUNICATE"/>
            <filter val="HOW THEY SELL"/>
            <filter val="HOW THEY WORK"/>
            <filter val="Inspiring"/>
            <filter val="Knowledgeable (Product)"/>
            <filter val="Multipliers:"/>
            <filter val="Optimistic"/>
            <filter val="Patient"/>
            <filter val="Performance-oriented / Results-oriented"/>
            <filter val="Possible Total (Perfect Score)"/>
            <filter val="Productivity / Work-Life Balance"/>
            <filter val="Product-oriented"/>
            <filter val="Rating Key:"/>
            <filter val="Score:"/>
            <filter val="Strong Communicator"/>
            <filter val="Strong Mentor"/>
            <filter val="SUMMARY:"/>
            <filter val="Total Candidate Relative Percentage:"/>
            <filter val="Total Number of Evaluators:"/>
            <filter val="Total Possible Score - All Evaluators:"/>
            <filter val="TOTAL:"/>
          </filters>
        </filterColumn>
      </autoFilter>
    </customSheetView>
    <customSheetView guid="{129F6959-6BCC-470B-9876-45175AA0D73A}" filter="1" showAutoFilter="1">
      <pageMargins left="0" right="0" top="0" bottom="0" header="0" footer="0"/>
      <autoFilter ref="B12:B1052" xr:uid="{6656B553-0D23-4833-9C8F-2EC91548C367}">
        <filterColumn colId="0">
          <filters blank="1">
            <filter val="3=Must have, 2=Important, 1=Nice to have"/>
            <filter val="5=50%=F, 6=60%=D, 7=70%=C, 8=80%=B, 9=90%=A, 10=100%=A+"/>
            <filter val="Acumen / Business-savvy"/>
            <filter val="Adaptable / Comfortable with Change / Flexible / Versatile"/>
            <filter val="Analytical"/>
            <filter val="Candidate Relative Percentage"/>
            <filter val="Candidate Total"/>
            <filter val="CHARACTER &amp; HOW THEY ACT OR LEAD"/>
            <filter val="Combined Score All Evaluators:"/>
            <filter val="Consistent / Credible / Reliable / Respected / Trusted"/>
            <filter val="Culture Fit / Natural Synergies and Interaction"/>
            <filter val="Data-driven / Metrics-driven"/>
            <filter val="Detail-oriented / Organized / Structured"/>
            <filter val="Disciplined"/>
            <filter val="Energetic / Enthusiastic / Hustle"/>
            <filter val="Graded on a scale of 5-10"/>
            <filter val="Grit / Persistent / Resilient / Positive Attitude"/>
            <filter val="HOW THEY COMMUNICATE"/>
            <filter val="HOW THEY SELL"/>
            <filter val="HOW THEY WORK"/>
            <filter val="Multipliers:"/>
            <filter val="Patient"/>
            <filter val="Performance-oriented / Results-oriented"/>
            <filter val="Possible Total (Perfect Score)"/>
            <filter val="Productivity / Work-Life Balance"/>
            <filter val="Rating Key:"/>
            <filter val="Sales-oriented / Revenue-oriented"/>
            <filter val="Score:"/>
            <filter val="Strong Communicator"/>
            <filter val="Strong Leadership"/>
            <filter val="Strong Mediator"/>
            <filter val="Strong Negotiator"/>
            <filter val="SUMMARY:"/>
            <filter val="Total Candidate Relative Percentage:"/>
            <filter val="Total Number of Evaluators:"/>
            <filter val="Total Possible Score - All Evaluators:"/>
            <filter val="TOTAL:"/>
          </filters>
        </filterColumn>
      </autoFilter>
    </customSheetView>
    <customSheetView guid="{4E286C88-E7E1-4AB9-AD42-837067F72005}" filter="1" showAutoFilter="1">
      <pageMargins left="0" right="0" top="0" bottom="0" header="0" footer="0"/>
      <autoFilter ref="B12:B1052" xr:uid="{38DC7EE1-841A-474D-9560-41B1878C4150}">
        <filterColumn colId="0">
          <filters blank="1">
            <filter val="3=Must have, 2=Important, 1=Nice to have"/>
            <filter val="5=50%=F, 6=60%=D, 7=70%=C, 8=80%=B, 9=90%=A, 10=100%=A+"/>
            <filter val="Adaptable / Comfortable with Change / Flexible / Versatile"/>
            <filter val="Ambitious / Driven / Hungry / Motivated"/>
            <filter val="Candidate Relative Percentage"/>
            <filter val="Candidate Total"/>
            <filter val="CHARACTER &amp; HOW THEY ACT OR LEAD"/>
            <filter val="Combined Score All Evaluators:"/>
            <filter val="Consistent / Credible / Reliable / Respected / Trusted"/>
            <filter val="Creative / Innovative"/>
            <filter val="Culture Fit / Natural Synergies and Interaction"/>
            <filter val="Detail-oriented / Organized / Structured"/>
            <filter val="Disciplined"/>
            <filter val="Energetic / Enthusiastic / Hustle"/>
            <filter val="Focused"/>
            <filter val="Follow-through / Follow-up"/>
            <filter val="Graded on a scale of 5-10"/>
            <filter val="Grit / Persistent / Resilient / Positive Attitude"/>
            <filter val="HOW THEY COMMUNICATE"/>
            <filter val="HOW THEY SELL"/>
            <filter val="HOW THEY WORK"/>
            <filter val="Independent / Initiative / Self-motivated / Self-starter"/>
            <filter val="Multipliers:"/>
            <filter val="Optimistic"/>
            <filter val="Passionate"/>
            <filter val="Patient"/>
            <filter val="Possible Total (Perfect Score)"/>
            <filter val="Productivity / Work-Life Balance"/>
            <filter val="Rating Key:"/>
            <filter val="Sales-oriented / Revenue-oriented"/>
            <filter val="Score:"/>
            <filter val="Strong Communicator"/>
            <filter val="Strong Negotiator"/>
            <filter val="Strong Presenter"/>
            <filter val="SUMMARY:"/>
            <filter val="Total Candidate Relative Percentage:"/>
            <filter val="Total Number of Evaluators:"/>
            <filter val="Total Possible Score - All Evaluators:"/>
            <filter val="TOTAL:"/>
          </filters>
        </filterColumn>
      </autoFilter>
    </customSheetView>
    <customSheetView guid="{C228DA26-DF30-484A-BC03-3A2EB5FC12F1}" filter="1" showAutoFilter="1">
      <pageMargins left="0" right="0" top="0" bottom="0" header="0" footer="0"/>
      <autoFilter ref="B12:B1052" xr:uid="{AF59DED5-1469-4420-942A-515A7DCDE08D}">
        <filterColumn colId="0">
          <filters blank="1">
            <filter val="3=Must have, 2=Important, 1=Nice to have"/>
            <filter val="5=50%=F, 6=60%=D, 7=70%=C, 8=80%=B, 9=90%=A, 10=100%=A+"/>
            <filter val="Active Listener"/>
            <filter val="Adaptable / Comfortable with Change / Flexible / Versatile"/>
            <filter val="Candidate Relative Percentage"/>
            <filter val="Candidate Total"/>
            <filter val="CHARACTER &amp; HOW THEY ACT OR LEAD"/>
            <filter val="Combined Score All Evaluators:"/>
            <filter val="Concise / Direct / Straightforward"/>
            <filter val="Confident"/>
            <filter val="Consistent / Credible / Reliable / Respected / Trusted"/>
            <filter val="Culture Fit / Natural Synergies and Interaction"/>
            <filter val="Detail-oriented / Organized / Structured"/>
            <filter val="Disciplined"/>
            <filter val="Energetic / Enthusiastic / Hustle"/>
            <filter val="Follow-through / Follow-up"/>
            <filter val="Graded on a scale of 5-10"/>
            <filter val="Grit / Persistent / Resilient / Positive Attitude"/>
            <filter val="HOW THEY COMMUNICATE"/>
            <filter val="HOW THEY SELL"/>
            <filter val="HOW THEY WORK"/>
            <filter val="Knowledgeable (Industry)"/>
            <filter val="Knowledgeable (Product)"/>
            <filter val="Multipliers:"/>
            <filter val="Optimistic"/>
            <filter val="Patient"/>
            <filter val="Possible Total (Perfect Score)"/>
            <filter val="Productivity / Work-Life Balance"/>
            <filter val="Rating Key:"/>
            <filter val="Score:"/>
            <filter val="SUMMARY:"/>
            <filter val="Total Candidate Relative Percentage:"/>
            <filter val="Total Number of Evaluators:"/>
            <filter val="Total Possible Score - All Evaluators:"/>
            <filter val="TOTAL:"/>
          </filters>
        </filterColumn>
      </autoFilter>
    </customSheetView>
    <customSheetView guid="{6402DA17-D1C1-4DE0-8AF6-365D5170346A}" filter="1" showAutoFilter="1">
      <pageMargins left="0" right="0" top="0" bottom="0" header="0" footer="0"/>
      <autoFilter ref="B12:B1052" xr:uid="{38B9CDAA-1E90-48D5-9836-89D53F82E3E4}">
        <filterColumn colId="0">
          <filters blank="1">
            <filter val="3=Must have, 2=Important, 1=Nice to have"/>
            <filter val="5=50%=F, 6=60%=D, 7=70%=C, 8=80%=B, 9=90%=A, 10=100%=A+"/>
            <filter val="Accountable"/>
            <filter val="Active Listener"/>
            <filter val="Adaptable / Comfortable with Change / Flexible / Versatile"/>
            <filter val="Ambitious / Driven / Hungry / Motivated"/>
            <filter val="Candidate Relative Percentage"/>
            <filter val="Candidate Total"/>
            <filter val="CHARACTER &amp; HOW THEY ACT OR LEAD"/>
            <filter val="Coachable / Teachable / Growth Mindset"/>
            <filter val="Combined Score All Evaluators:"/>
            <filter val="Competitive / Goal-oriented"/>
            <filter val="Consistent / Credible / Reliable / Respected / Trusted"/>
            <filter val="Creative / Innovative"/>
            <filter val="Culture Fit / Natural Synergies and Interaction"/>
            <filter val="Curious / Inquisitive"/>
            <filter val="Detail-oriented / Organized / Structured"/>
            <filter val="Disciplined"/>
            <filter val="Energetic / Enthusiastic / Hustle"/>
            <filter val="Graded on a scale of 5-10"/>
            <filter val="Grit / Persistent / Resilient / Positive Attitude"/>
            <filter val="HOW THEY COMMUNICATE"/>
            <filter val="HOW THEY SELL"/>
            <filter val="HOW THEY WORK"/>
            <filter val="Knowledgeable (Industry)"/>
            <filter val="Multipliers:"/>
            <filter val="Optimistic"/>
            <filter val="Passionate"/>
            <filter val="Patient"/>
            <filter val="Possible Total (Perfect Score)"/>
            <filter val="Productivity / Work-Life Balance"/>
            <filter val="Rating Key:"/>
            <filter val="Score:"/>
            <filter val="SUMMARY:"/>
            <filter val="Total Candidate Relative Percentage:"/>
            <filter val="Total Number of Evaluators:"/>
            <filter val="Total Possible Score - All Evaluators:"/>
            <filter val="TOTAL:"/>
            <filter val="Work Ethic"/>
          </filters>
        </filterColumn>
      </autoFilter>
    </customSheetView>
    <customSheetView guid="{E7532C20-E572-4F13-819D-569469EB2110}" filter="1" showAutoFilter="1">
      <pageMargins left="0" right="0" top="0" bottom="0" header="0" footer="0"/>
      <autoFilter ref="B12:B1052" xr:uid="{84D3BDDD-239E-4CDC-9893-7182E6070983}">
        <filterColumn colId="0">
          <filters blank="1">
            <filter val="3=Must have, 2=Important, 1=Nice to have"/>
            <filter val="5=50%=F, 6=60%=D, 7=70%=C, 8=80%=B, 9=90%=A, 10=100%=A+"/>
            <filter val="Adaptable / Comfortable with Change / Flexible / Versatile"/>
            <filter val="Analytical"/>
            <filter val="Approachable / Available / Open-door Policy / Responsive"/>
            <filter val="Candidate Relative Percentage"/>
            <filter val="Candidate Total"/>
            <filter val="CHARACTER &amp; HOW THEY ACT OR LEAD"/>
            <filter val="Collaborative / Cooperative / Selfless / Team-oriented"/>
            <filter val="Combined Score All Evaluators:"/>
            <filter val="Competitive / Goal-oriented"/>
            <filter val="Consistent / Credible / Reliable / Respected / Trusted"/>
            <filter val="Culture Fit / Natural Synergies and Interaction"/>
            <filter val="Data-driven / Metrics-driven"/>
            <filter val="Detail-oriented / Organized / Structured"/>
            <filter val="Disciplined"/>
            <filter val="Emotionally Intelligent / Empathetic"/>
            <filter val="Energetic / Enthusiastic / Hustle"/>
            <filter val="Graded on a scale of 5-10"/>
            <filter val="Grit / Persistent / Resilient / Positive Attitude"/>
            <filter val="HOW THEY COMMUNICATE"/>
            <filter val="HOW THEY SELL"/>
            <filter val="HOW THEY WORK"/>
            <filter val="Multipliers:"/>
            <filter val="Patient"/>
            <filter val="People-oriented / Rapport-builder / Relationship-oriented"/>
            <filter val="Personable / Likeable / Relatable"/>
            <filter val="Possible Total (Perfect Score)"/>
            <filter val="Productivity / Work-Life Balance"/>
            <filter val="Rating Key:"/>
            <filter val="Score:"/>
            <filter val="Strategic / Strategic Planner"/>
            <filter val="Strong Communicator"/>
            <filter val="Strong Presenter"/>
            <filter val="SUMMARY:"/>
            <filter val="Total Candidate Relative Percentage:"/>
            <filter val="Total Number of Evaluators:"/>
            <filter val="Total Possible Score - All Evaluators:"/>
            <filter val="TOTAL:"/>
          </filters>
        </filterColumn>
      </autoFilter>
    </customSheetView>
    <customSheetView guid="{F975A20C-3C93-4966-BDC4-E28211DF906C}" filter="1" showAutoFilter="1">
      <pageMargins left="0" right="0" top="0" bottom="0" header="0" footer="0"/>
      <autoFilter ref="B12:B1052" xr:uid="{C5899F0A-9775-41F1-B95F-C6866482AC42}">
        <filterColumn colId="0">
          <filters blank="1">
            <filter val="3=Must have, 2=Important, 1=Nice to have"/>
            <filter val="5=50%=F, 6=60%=D, 7=70%=C, 8=80%=B, 9=90%=A, 10=100%=A+"/>
            <filter val="Active Listener"/>
            <filter val="Adaptable / Comfortable with Change / Flexible / Versatile"/>
            <filter val="Candidate Relative Percentage"/>
            <filter val="Candidate Total"/>
            <filter val="CHARACTER &amp; HOW THEY ACT OR LEAD"/>
            <filter val="Collaborative / Cooperative / Selfless / Team-oriented"/>
            <filter val="Combined Score All Evaluators:"/>
            <filter val="Committed / Loyal"/>
            <filter val="Culture Fit / Natural Synergies and Interaction"/>
            <filter val="Curious / Inquisitive"/>
            <filter val="Detail-oriented / Organized / Structured"/>
            <filter val="Disciplined"/>
            <filter val="Energetic / Enthusiastic / Hustle"/>
            <filter val="Graded on a scale of 5-10"/>
            <filter val="Grit / Persistent / Resilient / Positive Attitude"/>
            <filter val="HOW THEY COMMUNICATE"/>
            <filter val="HOW THEY SELL"/>
            <filter val="HOW THEY WORK"/>
            <filter val="Knowledgeable (Industry)"/>
            <filter val="Multipliers:"/>
            <filter val="Patient"/>
            <filter val="People-oriented / Rapport-builder / Relationship-oriented"/>
            <filter val="Performance-oriented / Results-oriented"/>
            <filter val="Possible Total (Perfect Score)"/>
            <filter val="Productivity / Work-Life Balance"/>
            <filter val="Rating Key:"/>
            <filter val="Relationship-building / Attitude with Clients and Prospects"/>
            <filter val="Score:"/>
            <filter val="Strong Communicator"/>
            <filter val="Strong Leadership"/>
            <filter val="Strong Negotiator"/>
            <filter val="SUMMARY:"/>
            <filter val="Total Candidate Relative Percentage:"/>
            <filter val="Total Number of Evaluators:"/>
            <filter val="Total Possible Score - All Evaluators:"/>
            <filter val="TOTAL:"/>
          </filters>
        </filterColumn>
      </autoFilter>
    </customSheetView>
    <customSheetView guid="{EF5F1F1F-0B18-4373-8AB1-DFE9D04B7B8D}" filter="1" showAutoFilter="1">
      <pageMargins left="0" right="0" top="0" bottom="0" header="0" footer="0"/>
      <autoFilter ref="B12:B1052" xr:uid="{37180C24-E15A-4A14-8977-ABE73F500184}">
        <filterColumn colId="0">
          <filters blank="1">
            <filter val="3=Must have, 2=Important, 1=Nice to have"/>
            <filter val="5=50%=F, 6=60%=D, 7=70%=C, 8=80%=B, 9=90%=A, 10=100%=A+"/>
            <filter val="Active Listener"/>
            <filter val="Adaptable / Comfortable with Change / Flexible / Versatile"/>
            <filter val="Approachable / Available / Open-door Policy / Responsive"/>
            <filter val="Asks Great Questions"/>
            <filter val="Assumes Parity with their Customers"/>
            <filter val="Benevolent / Nurturing"/>
            <filter val="Candidate Relative Percentage"/>
            <filter val="Candidate Total"/>
            <filter val="CHARACTER &amp; HOW THEY ACT OR LEAD"/>
            <filter val="Collaborative / Cooperative / Selfless / Team-oriented"/>
            <filter val="Combined Score All Evaluators:"/>
            <filter val="Committed / Loyal"/>
            <filter val="Culture Fit / Natural Synergies and Interaction"/>
            <filter val="Curious / Inquisitive"/>
            <filter val="Customer-obsessed / Customer-oriented"/>
            <filter val="Detail-oriented / Organized / Structured"/>
            <filter val="Disciplined"/>
            <filter val="Energetic / Enthusiastic / Hustle"/>
            <filter val="Graded on a scale of 5-10"/>
            <filter val="Grit / Persistent / Resilient / Positive Attitude"/>
            <filter val="HOW THEY COMMUNICATE"/>
            <filter val="HOW THEY SELL"/>
            <filter val="HOW THEY WORK"/>
            <filter val="Knowledgeable (Industry)"/>
            <filter val="Knowledgeable (Product)"/>
            <filter val="Multipliers:"/>
            <filter val="Patient"/>
            <filter val="People-oriented / Rapport-builder / Relationship-oriented"/>
            <filter val="Performance-oriented / Results-oriented"/>
            <filter val="Possible Total (Perfect Score)"/>
            <filter val="Productivity / Work-Life Balance"/>
            <filter val="Rating Key:"/>
            <filter val="Relationship-building / Attitude with Clients and Prospects"/>
            <filter val="Score:"/>
            <filter val="Strong Communicator"/>
            <filter val="Strong Leadership"/>
            <filter val="Strong Negotiator"/>
            <filter val="SUMMARY:"/>
            <filter val="Total Candidate Relative Percentage:"/>
            <filter val="Total Number of Evaluators:"/>
            <filter val="Total Possible Score - All Evaluators:"/>
            <filter val="TOTAL:"/>
          </filters>
        </filterColumn>
      </autoFilter>
    </customSheetView>
    <customSheetView guid="{72BD5EB0-3E94-4DAF-A99A-8BB4BA6F1678}" filter="1" showAutoFilter="1">
      <pageMargins left="0" right="0" top="0" bottom="0" header="0" footer="0"/>
      <autoFilter ref="B12:B1052" xr:uid="{DC353D7E-85CE-4B11-94E6-9A5C721C8855}">
        <filterColumn colId="0">
          <filters>
            <filter val="3=Must have, 2=Important, 1=Nice to have"/>
            <filter val="5=50%=F, 6=60%=D, 7=70%=C, 8=80%=B, 9=90%=A, 10=100%=A+"/>
            <filter val="Accountable"/>
            <filter val="Active Listener"/>
            <filter val="Acumen / Business-savvy"/>
            <filter val="Adaptable / Comfortable with Change / Flexible / Versatile"/>
            <filter val="Ambitious / Driven / Hungry / Motivated"/>
            <filter val="Analytical"/>
            <filter val="Approachable / Available / Open-door Policy / Responsive"/>
            <filter val="Articulate"/>
            <filter val="Asks Great Questions"/>
            <filter val="Assumes Parity with their Customers"/>
            <filter val="Authentic / Genuine"/>
            <filter val="Benevolent / Nurturing"/>
            <filter val="Brand-builder / Digitally Relevant / Thought leader"/>
            <filter val="Calm / Cool under pressure / Level-headed"/>
            <filter val="Candidate Relative Percentage"/>
            <filter val="Candidate Total"/>
            <filter val="Challenger"/>
            <filter val="CHARACTER &amp; HOW THEY ACT OR LEAD"/>
            <filter val="Charismatic"/>
            <filter val="Coachable / Teachable / Growth Mindset"/>
            <filter val="Collaborative / Cooperative / Selfless / Team-oriented"/>
            <filter val="Combined Score All Evaluators:"/>
            <filter val="Comfortable Talking About Money"/>
            <filter val="Comfortable with Silence"/>
            <filter val="Committed / Loyal"/>
            <filter val="Competitive / Goal-oriented"/>
            <filter val="Concise / Direct / Straightforward"/>
            <filter val="Confident"/>
            <filter val="Consistent / Credible / Reliable / Respected / Trusted"/>
            <filter val="Consultative"/>
            <filter val="Courageous"/>
            <filter val="Creative / Innovative"/>
            <filter val="Culture Fit / Natural Synergies and Interaction"/>
            <filter val="Curious / Inquisitive"/>
            <filter val="Customer-obsessed / Customer-oriented"/>
            <filter val="Data-driven / Metrics-driven"/>
            <filter val="Decisive / Resolute"/>
            <filter val="Detail-oriented / Organized / Structured"/>
            <filter val="Diplomatic / Respectful"/>
            <filter val="Discerning / Experienced / Good Judgement / Wise"/>
            <filter val="Disciplined"/>
            <filter val="Doesn't Rush"/>
            <filter val="Emotionally Intelligent / Empathetic"/>
            <filter val="Energetic / Enthusiastic / Hustle"/>
            <filter val="Fiscally savvy"/>
            <filter val="Follow-through / Follow-up"/>
            <filter val="Graded on a scale of 5-10"/>
            <filter val="Grit / Persistent / Resilient / Positive Attitude"/>
            <filter val="Honesty / Integrity"/>
            <filter val="HOW THEY COMMUNICATE"/>
            <filter val="HOW THEY SELL"/>
            <filter val="HOW THEY WORK"/>
            <filter val="Humble / Self-aware"/>
            <filter val="Inclusive"/>
            <filter val="Independent / Initiative / Self-motivated / Self-starter"/>
            <filter val="Inspiring"/>
            <filter val="Knowledgeable (Industry)"/>
            <filter val="Knowledgeable (Product)"/>
            <filter val="Multipliers:"/>
            <filter val="Objection Handling"/>
            <filter val="Optimistic"/>
            <filter val="Patient"/>
            <filter val="People-oriented / Rapport-builder / Relationship-oriented"/>
            <filter val="Performance-oriented / Results-oriented"/>
            <filter val="Personable / Likeable / Relatable"/>
            <filter val="Phone Selling"/>
            <filter val="Possible Total (Perfect Score)"/>
            <filter val="Practical"/>
            <filter val="Problem-solver / Solution-oriented"/>
            <filter val="Productivity / Work-Life Balance"/>
            <filter val="Product-oriented"/>
            <filter val="Rating Key:"/>
            <filter val="Real-Time Problem Solver"/>
            <filter val="Relationship-building / Attitude with Clients and Prospects"/>
            <filter val="Researches Before Calls"/>
            <filter val="Resourceful"/>
            <filter val="Risk Appetite"/>
            <filter val="Sales Process"/>
            <filter val="Sales-oriented / Revenue-oriented"/>
            <filter val="Score:"/>
            <filter val="Self-Management"/>
            <filter val="Sense of Humor"/>
            <filter val="Sense of Urgency / Time-aware"/>
            <filter val="Shows Desire to Improve"/>
            <filter val="Social Selling"/>
            <filter val="Strategic / Strategic Planner"/>
            <filter val="Strong Communicator"/>
            <filter val="Strong Leadership"/>
            <filter val="Strong Mediator"/>
            <filter val="Strong Mentor"/>
            <filter val="Strong Negotiator"/>
            <filter val="Strong Planner"/>
            <filter val="Strong Presenter"/>
            <filter val="Strong Vision"/>
            <filter val="SUMMARY:"/>
            <filter val="Tactical"/>
            <filter val="Technologically Savvy"/>
            <filter val="Total Candidate Relative Percentage:"/>
            <filter val="Total Number of Evaluators:"/>
            <filter val="Total Possible Score - All Evaluators:"/>
            <filter val="TOTAL:"/>
            <filter val="Work Ethic"/>
          </filters>
        </filterColumn>
      </autoFilter>
    </customSheetView>
    <customSheetView guid="{8ED6B856-99C9-4540-92E9-E5C4101DC0CC}" filter="1" showAutoFilter="1">
      <pageMargins left="0" right="0" top="0" bottom="0" header="0" footer="0"/>
      <autoFilter ref="B12:B1052" xr:uid="{59B1F7C8-828A-49BA-9E31-75BDF4EB05E3}">
        <filterColumn colId="0">
          <filters blank="1">
            <filter val="3=Must have, 2=Important, 1=Nice to have"/>
            <filter val="5=50%=F, 6=60%=D, 7=70%=C, 8=80%=B, 9=90%=A, 10=100%=A+"/>
            <filter val="Active Listener"/>
            <filter val="Adaptable / Comfortable with Change / Flexible / Versatile"/>
            <filter val="Candidate Relative Percentage"/>
            <filter val="Candidate Total"/>
            <filter val="CHARACTER &amp; HOW THEY ACT OR LEAD"/>
            <filter val="Combined Score All Evaluators:"/>
            <filter val="Concise / Direct / Straightforward"/>
            <filter val="Confident"/>
            <filter val="Consistent / Credible / Reliable / Respected / Trusted"/>
            <filter val="Consultative"/>
            <filter val="Creative / Innovative"/>
            <filter val="Culture Fit / Natural Synergies and Interaction"/>
            <filter val="Detail-oriented / Organized / Structured"/>
            <filter val="Disciplined"/>
            <filter val="Energetic / Enthusiastic / Hustle"/>
            <filter val="Focused"/>
            <filter val="Follow-through / Follow-up"/>
            <filter val="Graded on a scale of 5-10"/>
            <filter val="Grit / Persistent / Resilient / Positive Attitude"/>
            <filter val="HOW THEY COMMUNICATE"/>
            <filter val="HOW THEY SELL"/>
            <filter val="HOW THEY WORK"/>
            <filter val="Independent / Initiative / Self-motivated / Self-starter"/>
            <filter val="Knowledgeable (Product)"/>
            <filter val="Multipliers:"/>
            <filter val="Optimistic"/>
            <filter val="Patient"/>
            <filter val="Possible Total (Perfect Score)"/>
            <filter val="Productivity / Work-Life Balance"/>
            <filter val="Rating Key:"/>
            <filter val="Sales-oriented / Revenue-oriented"/>
            <filter val="Score:"/>
            <filter val="Strong Communicator"/>
            <filter val="Strong Negotiator"/>
            <filter val="Strong Presenter"/>
            <filter val="SUMMARY:"/>
            <filter val="Total Candidate Relative Percentage:"/>
            <filter val="Total Number of Evaluators:"/>
            <filter val="Total Possible Score - All Evaluators:"/>
            <filter val="TOTAL:"/>
          </filters>
        </filterColumn>
      </autoFilter>
    </customSheetView>
    <customSheetView guid="{0D8EE74B-9E93-4F15-A3BA-4F15D302AB91}" filter="1" showAutoFilter="1">
      <pageMargins left="0" right="0" top="0" bottom="0" header="0" footer="0"/>
      <autoFilter ref="B12:B1052" xr:uid="{357D81EE-5372-4DFA-8A41-28E7AF50E693}">
        <filterColumn colId="0">
          <filters blank="1">
            <filter val="3=Must have, 2=Important, 1=Nice to have"/>
            <filter val="5=50%=F, 6=60%=D, 7=70%=C, 8=80%=B, 9=90%=A, 10=100%=A+"/>
            <filter val="Adaptable / Comfortable with Change / Flexible / Versatile"/>
            <filter val="Ambitious / Driven / Hungry / Motivated"/>
            <filter val="Assumes Parity with their Customers"/>
            <filter val="Candidate Relative Percentage"/>
            <filter val="Candidate Total"/>
            <filter val="Challenger"/>
            <filter val="CHARACTER &amp; HOW THEY ACT OR LEAD"/>
            <filter val="Collaborative / Cooperative / Selfless / Team-oriented"/>
            <filter val="Combined Score All Evaluators:"/>
            <filter val="Culture Fit / Natural Synergies and Interaction"/>
            <filter val="Diplomatic / Respectful"/>
            <filter val="Disciplined"/>
            <filter val="Emotionally Intelligent / Empathetic"/>
            <filter val="Energetic / Enthusiastic / Hustle"/>
            <filter val="Graded on a scale of 5-10"/>
            <filter val="Grit / Persistent / Resilient / Positive Attitude"/>
            <filter val="HOW THEY COMMUNICATE"/>
            <filter val="HOW THEY SELL"/>
            <filter val="HOW THEY WORK"/>
            <filter val="Inclusive"/>
            <filter val="Independent / Initiative / Self-motivated / Self-starter"/>
            <filter val="Multipliers:"/>
            <filter val="Patient"/>
            <filter val="Personable / Likeable / Relatable"/>
            <filter val="Possible Total (Perfect Score)"/>
            <filter val="Productivity / Work-Life Balance"/>
            <filter val="Rating Key:"/>
            <filter val="Score:"/>
            <filter val="Sense of Urgency / Time-aware"/>
            <filter val="Strategic / Strategic Planner"/>
            <filter val="Strong Planner"/>
            <filter val="SUMMARY:"/>
            <filter val="Total Candidate Relative Percentage:"/>
            <filter val="Total Number of Evaluators:"/>
            <filter val="Total Possible Score - All Evaluators:"/>
            <filter val="TOTAL:"/>
          </filters>
        </filterColumn>
      </autoFilter>
    </customSheetView>
  </customSheetViews>
  <mergeCells count="6">
    <mergeCell ref="C11:E11"/>
    <mergeCell ref="G11:I11"/>
    <mergeCell ref="K11:M11"/>
    <mergeCell ref="O11:Q11"/>
    <mergeCell ref="D2:P5"/>
    <mergeCell ref="C10:Q10"/>
  </mergeCells>
  <dataValidations count="2">
    <dataValidation type="decimal" allowBlank="1" showDropDown="1" showErrorMessage="1" sqref="D14:D55 H14:H55 L14:L55 P14:P55 D57:D68 H57:H68 L57:L68 P57:P68 D70:D84 H70:H84 L70:L84 P70:P84 D86:D106 H86:H106 L86:L106 P86:P106" xr:uid="{00000000-0002-0000-0000-000000000000}">
      <formula1>1</formula1>
      <formula2>3</formula2>
    </dataValidation>
    <dataValidation type="decimal" allowBlank="1" showDropDown="1" showInputMessage="1" showErrorMessage="1" prompt="Enter a score of 5, 6, 7, 8, 9, or 10" sqref="C14:C55 G14:G55 K14:K55 O14:O55 C57:C68 G57:G68 K57:K68 O57:O68 C70:C84 G70:G84 K70:K84 O70:O84 C86:C106 G86:G106 K86:K106 O86:O106" xr:uid="{00000000-0002-0000-0000-000001000000}">
      <formula1>5</formula1>
      <formula2>10</formula2>
    </dataValidation>
  </dataValidations>
  <hyperlinks>
    <hyperlink ref="B14" location="'Interview Questions'!B3" display="Accountable" xr:uid="{00000000-0004-0000-0000-000000000000}"/>
    <hyperlink ref="B15" location="'Interview Questions'!B7" display="Adaptable / Comfortable with Change / Flexible / Versatile" xr:uid="{00000000-0004-0000-0000-000001000000}"/>
    <hyperlink ref="B16" location="'Interview Questions'!B11" display="Ambitious / Driven / Hungry / Motivated" xr:uid="{00000000-0004-0000-0000-000002000000}"/>
    <hyperlink ref="B17" location="'Interview Questions'!B15" display="Approachable / Available / Open-door Policy / Responsive" xr:uid="{00000000-0004-0000-0000-000003000000}"/>
    <hyperlink ref="B18" location="'Interview Questions'!B19" display="Authentic / Genuine" xr:uid="{00000000-0004-0000-0000-000004000000}"/>
    <hyperlink ref="B19" location="'Interview Questions'!B23" display="Benevolent / Nurturing" xr:uid="{00000000-0004-0000-0000-000005000000}"/>
    <hyperlink ref="B20" location="'Interview Questions'!B27" display="Calm / Cool under pressure / Level-headed" xr:uid="{00000000-0004-0000-0000-000006000000}"/>
    <hyperlink ref="B21" location="'Interview Questions'!B31" display="Charismatic" xr:uid="{00000000-0004-0000-0000-000007000000}"/>
    <hyperlink ref="B22" location="'Interview Questions'!B35" display="Coachable / Teachable / Growth Mindset" xr:uid="{00000000-0004-0000-0000-000008000000}"/>
    <hyperlink ref="B23" location="'Interview Questions'!B44" display="Committed / Loyal" xr:uid="{00000000-0004-0000-0000-000009000000}"/>
    <hyperlink ref="B24" location="'Interview Questions'!B48" display="Competitive / Goal-oriented" xr:uid="{00000000-0004-0000-0000-00000A000000}"/>
    <hyperlink ref="B25" location="'Interview Questions'!B54" display="Confident" xr:uid="{00000000-0004-0000-0000-00000B000000}"/>
    <hyperlink ref="B26" location="'Interview Questions'!B59" display="Consistent / Credible / Reliable / Respected / Trusted" xr:uid="{00000000-0004-0000-0000-00000C000000}"/>
    <hyperlink ref="B27" location="'Interview Questions'!B63" display="Courageous" xr:uid="{00000000-0004-0000-0000-00000D000000}"/>
    <hyperlink ref="B28" location="'Interview Questions'!B67" display="Creative / Innovative" xr:uid="{00000000-0004-0000-0000-00000E000000}"/>
    <hyperlink ref="B29" location="'Interview Questions'!B73" display="Culture Fit / Natural Synergies and Interaction" xr:uid="{00000000-0004-0000-0000-00000F000000}"/>
    <hyperlink ref="B30" location="'Interview Questions'!B77" display="Decisive / Resolute" xr:uid="{00000000-0004-0000-0000-000010000000}"/>
    <hyperlink ref="B31" location="'Interview Questions'!B81" display="Discerning / Experienced / Good Judgement / Wise" xr:uid="{00000000-0004-0000-0000-000011000000}"/>
    <hyperlink ref="B32" location="'Interview Questions'!B85" display="Disciplined" xr:uid="{00000000-0004-0000-0000-000012000000}"/>
    <hyperlink ref="B33" location="'Interview Questions'!B90" display="Emotionally Intelligent / Empathetic" xr:uid="{00000000-0004-0000-0000-000013000000}"/>
    <hyperlink ref="B34" location="'Interview Questions'!B96" display="Energetic / Enthusiastic / Hustle" xr:uid="{00000000-0004-0000-0000-000014000000}"/>
    <hyperlink ref="B35" location="'Interview Questions'!B100" display="Focused" xr:uid="{00000000-0004-0000-0000-000015000000}"/>
    <hyperlink ref="B36" location="'Interview Questions'!B104" display="Grit / Persistent / Resilient / Positive Attitude" xr:uid="{00000000-0004-0000-0000-000016000000}"/>
    <hyperlink ref="B37" location="'Interview Questions'!B111" display="Honesty / Integrity" xr:uid="{00000000-0004-0000-0000-000017000000}"/>
    <hyperlink ref="B38" location="'Interview Questions'!B119" display="Humble / Self-aware" xr:uid="{00000000-0004-0000-0000-000018000000}"/>
    <hyperlink ref="B39" location="'Interview Questions'!B123" display="Inclusive" xr:uid="{00000000-0004-0000-0000-000019000000}"/>
    <hyperlink ref="B40" location="'Interview Questions'!B127" display="Independent / Initiative / Self-motivated / Self-starter" xr:uid="{00000000-0004-0000-0000-00001A000000}"/>
    <hyperlink ref="B41" location="'Interview Questions'!B131" display="Inspiring" xr:uid="{00000000-0004-0000-0000-00001B000000}"/>
    <hyperlink ref="B42" location="'Interview Questions'!B135" display="Intelligence" xr:uid="{00000000-0004-0000-0000-00001C000000}"/>
    <hyperlink ref="B43" location="'Interview Questions'!B139" display="Optimistic" xr:uid="{00000000-0004-0000-0000-00001D000000}"/>
    <hyperlink ref="B44" location="'Interview Questions'!B143" display="Passionate " xr:uid="{00000000-0004-0000-0000-00001E000000}"/>
    <hyperlink ref="B45" location="'Interview Questions'!B148" display="Patient" xr:uid="{00000000-0004-0000-0000-00001F000000}"/>
    <hyperlink ref="B46" location="'Interview Questions'!B154" display="Personable / Likeable / Relatable" xr:uid="{00000000-0004-0000-0000-000020000000}"/>
    <hyperlink ref="B47" location="'Interview Questions'!B158" display="Relationship-building / Attitude with Clients and Prospects" xr:uid="{00000000-0004-0000-0000-000021000000}"/>
    <hyperlink ref="B48" location="'Interview Questions'!B162" display="Resourceful" xr:uid="{00000000-0004-0000-0000-000022000000}"/>
    <hyperlink ref="B49" location="'Interview Questions'!B170" display="Risk Appetite" xr:uid="{00000000-0004-0000-0000-000023000000}"/>
    <hyperlink ref="B50" location="'Interview Questions'!B174" display="Shows Desire to Improve" xr:uid="{00000000-0004-0000-0000-000024000000}"/>
    <hyperlink ref="B51" location="'Interview Questions'!B181" display="Strong Leadership" xr:uid="{00000000-0004-0000-0000-000025000000}"/>
    <hyperlink ref="B52" location="'Interview Questions'!B185" display="Strong Mediator" xr:uid="{00000000-0004-0000-0000-000026000000}"/>
    <hyperlink ref="B53" location="'Interview Questions'!B189" display="Strong Mentor" xr:uid="{00000000-0004-0000-0000-000027000000}"/>
    <hyperlink ref="B54" location="'Interview Questions'!B193" display="Strong Vision" xr:uid="{00000000-0004-0000-0000-000028000000}"/>
    <hyperlink ref="B55" location="'Interview Questions'!B197" display="Work Ethic" xr:uid="{00000000-0004-0000-0000-000029000000}"/>
    <hyperlink ref="B57" location="'Interview Questions'!B207" display="Active Listener" xr:uid="{00000000-0004-0000-0000-00002A000000}"/>
    <hyperlink ref="B58" location="'Interview Questions'!B214" display="Articulate" xr:uid="{00000000-0004-0000-0000-00002B000000}"/>
    <hyperlink ref="B59" location="'Interview Questions'!B218" display="Asks Great Questions" xr:uid="{00000000-0004-0000-0000-00002C000000}"/>
    <hyperlink ref="B60" location="'Interview Questions'!B222" display="Assumes Parity with their Customers" xr:uid="{00000000-0004-0000-0000-00002D000000}"/>
    <hyperlink ref="B61" location="'Interview Questions'!B229" display="Comfortable Talking About Money" xr:uid="{00000000-0004-0000-0000-00002E000000}"/>
    <hyperlink ref="B62" location="'Interview Questions'!B233" display="Comfortable with Silence" xr:uid="{00000000-0004-0000-0000-00002F000000}"/>
    <hyperlink ref="B63" location="'Interview Questions'!B238" display="Concise / Direct / Straightforward" xr:uid="{00000000-0004-0000-0000-000030000000}"/>
    <hyperlink ref="B64" location="'Interview Questions'!B242" display="Diplomatic / Respectful" xr:uid="{00000000-0004-0000-0000-000031000000}"/>
    <hyperlink ref="B65" location="'Interview Questions'!B246" display="Sense of Humor" xr:uid="{00000000-0004-0000-0000-000032000000}"/>
    <hyperlink ref="B66" location="'Interview Questions'!B250" display="Storyteller" xr:uid="{00000000-0004-0000-0000-000033000000}"/>
    <hyperlink ref="B67" location="'Interview Questions'!B254" display="Strong Communicator" xr:uid="{00000000-0004-0000-0000-000034000000}"/>
    <hyperlink ref="B68" location="'Interview Questions'!B258" display="Strong Presenter" xr:uid="{00000000-0004-0000-0000-000035000000}"/>
    <hyperlink ref="B70" location="'Interview Questions'!B264" display="Acumen / Business-savvy" xr:uid="{00000000-0004-0000-0000-000036000000}"/>
    <hyperlink ref="B71" location="'Interview Questions'!B268" display="Brand-builder / Digitally Relevant / Thought leader" xr:uid="{00000000-0004-0000-0000-000037000000}"/>
    <hyperlink ref="B72" location="'Interview Questions'!B272" display="Challenger" xr:uid="{00000000-0004-0000-0000-000038000000}"/>
    <hyperlink ref="B73" location="'Interview Questions'!B276" display="Consultative" xr:uid="{00000000-0004-0000-0000-000039000000}"/>
    <hyperlink ref="B74" location="'Interview Questions'!B280" display="Curious / Inquisitive" xr:uid="{00000000-0004-0000-0000-00003A000000}"/>
    <hyperlink ref="B75" location="'Interview Questions'!B284" display="Doesn't Rush" xr:uid="{00000000-0004-0000-0000-00003B000000}"/>
    <hyperlink ref="B76" location="'Interview Questions'!B288" display="Follow-through / Follow-up" xr:uid="{00000000-0004-0000-0000-00003C000000}"/>
    <hyperlink ref="B77" location="'Interview Questions'!B292" display="Knowledgeable (Industry)" xr:uid="{00000000-0004-0000-0000-00003D000000}"/>
    <hyperlink ref="B78" location="'Interview Questions'!B296" display="Knowledgeable (Product)" xr:uid="{00000000-0004-0000-0000-00003E000000}"/>
    <hyperlink ref="B79" location="'Interview Questions'!B300" display="Objection Handling" xr:uid="{00000000-0004-0000-0000-00003F000000}"/>
    <hyperlink ref="B80" location="'Interview Questions'!B304" display="Phone Selling" xr:uid="{00000000-0004-0000-0000-000040000000}"/>
    <hyperlink ref="B81" location="'Interview Questions'!B308" display="Researches Before Calls" xr:uid="{00000000-0004-0000-0000-000041000000}"/>
    <hyperlink ref="B82" location="'Interview Questions'!B312" display="Sales Process" xr:uid="{00000000-0004-0000-0000-000042000000}"/>
    <hyperlink ref="B83" location="'Interview Questions'!B318" display="Social Selling" xr:uid="{00000000-0004-0000-0000-000043000000}"/>
    <hyperlink ref="B84" location="'Interview Questions'!B322" display="Strong Negotiator" xr:uid="{00000000-0004-0000-0000-000044000000}"/>
    <hyperlink ref="B86" location="'Interview Questions'!B328" display="Analytical" xr:uid="{00000000-0004-0000-0000-000045000000}"/>
    <hyperlink ref="B87" location="'Interview Questions'!B332" display="Collaborative / Cooperative / Selfless / Team-oriented" xr:uid="{00000000-0004-0000-0000-000046000000}"/>
    <hyperlink ref="B88" location="'Interview Questions'!B336" display="Customer-obsessed / Customer-oriented" xr:uid="{00000000-0004-0000-0000-000047000000}"/>
    <hyperlink ref="B89" location="'Interview Questions'!B340" display="Data-driven / Metrics-driven" xr:uid="{00000000-0004-0000-0000-000048000000}"/>
    <hyperlink ref="B90" location="'Interview Questions'!B344" display="Detail-oriented / Organized / Structured" xr:uid="{00000000-0004-0000-0000-000049000000}"/>
    <hyperlink ref="B91" location="'Interview Questions'!B348" display="Fiscally savvy" xr:uid="{00000000-0004-0000-0000-00004A000000}"/>
    <hyperlink ref="B92" location="'Interview Questions'!B352" display="People-oriented / Rapport-builder / Relationship-oriented" xr:uid="{00000000-0004-0000-0000-00004B000000}"/>
    <hyperlink ref="B93" location="'Interview Questions'!B356" display="Performance-oriented / Results-oriented" xr:uid="{00000000-0004-0000-0000-00004C000000}"/>
    <hyperlink ref="B94" location="'Interview Questions'!B360" display="Practical" xr:uid="{00000000-0004-0000-0000-00004D000000}"/>
    <hyperlink ref="B95" location="'Interview Questions'!B364" display="Prepared" xr:uid="{00000000-0004-0000-0000-00004E000000}"/>
    <hyperlink ref="B96" location="'Interview Questions'!B368" display="Problem-solver / Solution-oriented" xr:uid="{00000000-0004-0000-0000-00004F000000}"/>
    <hyperlink ref="B97" location="'Interview Questions'!B372" display="Productivity / Work-Life Balance" xr:uid="{00000000-0004-0000-0000-000050000000}"/>
    <hyperlink ref="B98" location="'Interview Questions'!B377" display="Product-oriented" xr:uid="{00000000-0004-0000-0000-000051000000}"/>
    <hyperlink ref="B99" location="'Interview Questions'!B381" display="Real-Time Problem Solver" xr:uid="{00000000-0004-0000-0000-000052000000}"/>
    <hyperlink ref="B100" location="'Interview Questions'!B387" display="Sales-oriented / Revenue-oriented" xr:uid="{00000000-0004-0000-0000-000053000000}"/>
    <hyperlink ref="B101" location="'Interview Questions'!B391" display="Self-Management" xr:uid="{00000000-0004-0000-0000-000054000000}"/>
    <hyperlink ref="B102" location="'Interview Questions'!B398" display="Sense of Urgency / Time-aware" xr:uid="{00000000-0004-0000-0000-000055000000}"/>
    <hyperlink ref="B103" location="'Interview Questions'!B402" display="Strategic / Strategic Planner" xr:uid="{00000000-0004-0000-0000-000056000000}"/>
    <hyperlink ref="B104" location="'Interview Questions'!B406" display="Strong Planner" xr:uid="{00000000-0004-0000-0000-000057000000}"/>
    <hyperlink ref="B105" location="'Interview Questions'!B410" display="Tactical" xr:uid="{00000000-0004-0000-0000-000058000000}"/>
    <hyperlink ref="B106" location="'Interview Questions'!B414" display="Technologically Savvy" xr:uid="{00000000-0004-0000-0000-000059000000}"/>
  </hyperlinks>
  <pageMargins left="0.7" right="0.7" top="0.75" bottom="0.75" header="0" footer="0"/>
  <pageSetup fitToHeight="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7E6E6"/>
    <outlinePr summaryBelow="0" summaryRight="0"/>
  </sheetPr>
  <dimension ref="A1:B419"/>
  <sheetViews>
    <sheetView topLeftCell="A54" workbookViewId="0">
      <selection activeCell="B77" sqref="B77"/>
    </sheetView>
  </sheetViews>
  <sheetFormatPr defaultColWidth="14.42578125" defaultRowHeight="15" customHeight="1"/>
  <cols>
    <col min="1" max="1" width="3.42578125" customWidth="1"/>
    <col min="2" max="2" width="164.5703125" customWidth="1"/>
  </cols>
  <sheetData>
    <row r="1" spans="1:2" ht="15.75">
      <c r="A1" s="1"/>
      <c r="B1" s="34" t="s">
        <v>18</v>
      </c>
    </row>
    <row r="2" spans="1:2" ht="15.75">
      <c r="A2" s="46"/>
      <c r="B2" s="31"/>
    </row>
    <row r="3" spans="1:2" ht="15.75">
      <c r="A3" s="6"/>
      <c r="B3" s="21" t="s">
        <v>19</v>
      </c>
    </row>
    <row r="4" spans="1:2" ht="15.75">
      <c r="A4" s="6"/>
      <c r="B4" s="24" t="s">
        <v>127</v>
      </c>
    </row>
    <row r="5" spans="1:2" ht="15.75">
      <c r="A5" s="6"/>
      <c r="B5" s="24"/>
    </row>
    <row r="6" spans="1:2" ht="15.75">
      <c r="A6" s="6"/>
      <c r="B6" s="24"/>
    </row>
    <row r="7" spans="1:2" ht="15.75">
      <c r="A7" s="6"/>
      <c r="B7" s="21" t="s">
        <v>20</v>
      </c>
    </row>
    <row r="8" spans="1:2" ht="15.75">
      <c r="A8" s="48"/>
      <c r="B8" s="24" t="s">
        <v>128</v>
      </c>
    </row>
    <row r="9" spans="1:2" ht="15.75">
      <c r="A9" s="48"/>
      <c r="B9" s="41"/>
    </row>
    <row r="10" spans="1:2" ht="15.75">
      <c r="A10" s="48"/>
      <c r="B10" s="41"/>
    </row>
    <row r="11" spans="1:2" ht="15.75">
      <c r="A11" s="46"/>
      <c r="B11" s="10" t="s">
        <v>21</v>
      </c>
    </row>
    <row r="12" spans="1:2" ht="15.75">
      <c r="A12" s="12"/>
      <c r="B12" s="24" t="s">
        <v>129</v>
      </c>
    </row>
    <row r="13" spans="1:2" ht="15.75">
      <c r="A13" s="12"/>
      <c r="B13" s="21"/>
    </row>
    <row r="14" spans="1:2" ht="15.75">
      <c r="A14" s="12"/>
      <c r="B14" s="21"/>
    </row>
    <row r="15" spans="1:2" ht="15.75">
      <c r="A15" s="12"/>
      <c r="B15" s="21" t="s">
        <v>22</v>
      </c>
    </row>
    <row r="16" spans="1:2" ht="15.75">
      <c r="A16" s="12"/>
      <c r="B16" s="24" t="s">
        <v>130</v>
      </c>
    </row>
    <row r="17" spans="1:2" ht="15.75">
      <c r="A17" s="12"/>
      <c r="B17" s="21"/>
    </row>
    <row r="18" spans="1:2" ht="15.75">
      <c r="A18" s="12"/>
      <c r="B18" s="21"/>
    </row>
    <row r="19" spans="1:2" ht="15.75">
      <c r="A19" s="12"/>
      <c r="B19" s="21" t="s">
        <v>23</v>
      </c>
    </row>
    <row r="20" spans="1:2" ht="15.75">
      <c r="A20" s="12"/>
      <c r="B20" s="24" t="s">
        <v>131</v>
      </c>
    </row>
    <row r="21" spans="1:2" ht="15.75">
      <c r="A21" s="12"/>
      <c r="B21" s="21"/>
    </row>
    <row r="22" spans="1:2" ht="15.75">
      <c r="A22" s="12"/>
      <c r="B22" s="21"/>
    </row>
    <row r="23" spans="1:2" ht="15.75">
      <c r="A23" s="12"/>
      <c r="B23" s="21" t="s">
        <v>24</v>
      </c>
    </row>
    <row r="24" spans="1:2" ht="15.75">
      <c r="A24" s="12"/>
      <c r="B24" s="24" t="s">
        <v>132</v>
      </c>
    </row>
    <row r="25" spans="1:2" ht="15.75">
      <c r="A25" s="12"/>
      <c r="B25" s="21"/>
    </row>
    <row r="26" spans="1:2" ht="15.75">
      <c r="A26" s="12"/>
      <c r="B26" s="21"/>
    </row>
    <row r="27" spans="1:2" ht="15.75">
      <c r="A27" s="12"/>
      <c r="B27" s="21" t="s">
        <v>25</v>
      </c>
    </row>
    <row r="28" spans="1:2" ht="15.75">
      <c r="A28" s="12"/>
      <c r="B28" s="24" t="s">
        <v>133</v>
      </c>
    </row>
    <row r="29" spans="1:2" ht="15.75">
      <c r="A29" s="12"/>
      <c r="B29" s="21"/>
    </row>
    <row r="30" spans="1:2" ht="15.75">
      <c r="A30" s="12"/>
      <c r="B30" s="21"/>
    </row>
    <row r="31" spans="1:2" ht="15.75">
      <c r="A31" s="12"/>
      <c r="B31" s="21" t="s">
        <v>26</v>
      </c>
    </row>
    <row r="32" spans="1:2" ht="15.75">
      <c r="A32" s="12"/>
      <c r="B32" s="24" t="s">
        <v>134</v>
      </c>
    </row>
    <row r="33" spans="1:2" ht="15.75">
      <c r="A33" s="12"/>
      <c r="B33" s="21"/>
    </row>
    <row r="34" spans="1:2" ht="15.75">
      <c r="A34" s="12"/>
      <c r="B34" s="21"/>
    </row>
    <row r="35" spans="1:2" ht="15.75">
      <c r="A35" s="12"/>
      <c r="B35" s="21" t="s">
        <v>27</v>
      </c>
    </row>
    <row r="36" spans="1:2" ht="31.5">
      <c r="A36" s="46"/>
      <c r="B36" s="41" t="s">
        <v>135</v>
      </c>
    </row>
    <row r="37" spans="1:2" ht="31.5">
      <c r="A37" s="46"/>
      <c r="B37" s="41" t="s">
        <v>136</v>
      </c>
    </row>
    <row r="38" spans="1:2" ht="31.5">
      <c r="A38" s="46"/>
      <c r="B38" s="41" t="s">
        <v>137</v>
      </c>
    </row>
    <row r="39" spans="1:2" ht="31.5">
      <c r="A39" s="46"/>
      <c r="B39" s="41" t="s">
        <v>138</v>
      </c>
    </row>
    <row r="40" spans="1:2" ht="31.5">
      <c r="A40" s="46"/>
      <c r="B40" s="41" t="s">
        <v>139</v>
      </c>
    </row>
    <row r="41" spans="1:2" ht="15.75">
      <c r="A41" s="12"/>
      <c r="B41" s="41" t="s">
        <v>140</v>
      </c>
    </row>
    <row r="42" spans="1:2" ht="15.75">
      <c r="A42" s="12"/>
      <c r="B42" s="21"/>
    </row>
    <row r="43" spans="1:2" ht="15.75">
      <c r="A43" s="12"/>
      <c r="B43" s="21"/>
    </row>
    <row r="44" spans="1:2" ht="15.75">
      <c r="A44" s="12"/>
      <c r="B44" s="21" t="s">
        <v>28</v>
      </c>
    </row>
    <row r="45" spans="1:2" ht="15.75">
      <c r="A45" s="48"/>
      <c r="B45" s="24" t="s">
        <v>141</v>
      </c>
    </row>
    <row r="46" spans="1:2" ht="15.75">
      <c r="A46" s="48"/>
      <c r="B46" s="41"/>
    </row>
    <row r="47" spans="1:2" ht="15.75">
      <c r="A47" s="48"/>
      <c r="B47" s="41"/>
    </row>
    <row r="48" spans="1:2" ht="15.75">
      <c r="A48" s="12"/>
      <c r="B48" s="21" t="s">
        <v>29</v>
      </c>
    </row>
    <row r="49" spans="1:2" ht="15.75">
      <c r="A49" s="46"/>
      <c r="B49" s="25" t="s">
        <v>142</v>
      </c>
    </row>
    <row r="50" spans="1:2" ht="15.75">
      <c r="A50" s="46"/>
      <c r="B50" s="25" t="s">
        <v>143</v>
      </c>
    </row>
    <row r="51" spans="1:2" ht="15.75">
      <c r="A51" s="46"/>
      <c r="B51" s="25" t="s">
        <v>144</v>
      </c>
    </row>
    <row r="52" spans="1:2" ht="15.75">
      <c r="A52" s="6"/>
      <c r="B52" s="20"/>
    </row>
    <row r="53" spans="1:2" ht="15.75">
      <c r="A53" s="6"/>
      <c r="B53" s="20"/>
    </row>
    <row r="54" spans="1:2" ht="15.75">
      <c r="A54" s="12"/>
      <c r="B54" s="21" t="s">
        <v>30</v>
      </c>
    </row>
    <row r="55" spans="1:2" ht="15.75">
      <c r="A55" s="6"/>
      <c r="B55" s="25" t="s">
        <v>145</v>
      </c>
    </row>
    <row r="56" spans="1:2" ht="15.75">
      <c r="A56" s="6"/>
      <c r="B56" s="41" t="s">
        <v>146</v>
      </c>
    </row>
    <row r="57" spans="1:2" ht="15.75">
      <c r="A57" s="6"/>
      <c r="B57" s="20"/>
    </row>
    <row r="58" spans="1:2" ht="15.75">
      <c r="A58" s="6"/>
      <c r="B58" s="20"/>
    </row>
    <row r="59" spans="1:2" ht="15.75">
      <c r="A59" s="6"/>
      <c r="B59" s="21" t="s">
        <v>31</v>
      </c>
    </row>
    <row r="60" spans="1:2" ht="15.75">
      <c r="A60" s="6"/>
      <c r="B60" s="24" t="s">
        <v>147</v>
      </c>
    </row>
    <row r="61" spans="1:2" ht="15.75">
      <c r="A61" s="6"/>
      <c r="B61" s="20"/>
    </row>
    <row r="62" spans="1:2" ht="15.75">
      <c r="A62" s="6"/>
      <c r="B62" s="20"/>
    </row>
    <row r="63" spans="1:2" ht="15.75">
      <c r="A63" s="6"/>
      <c r="B63" s="21" t="s">
        <v>32</v>
      </c>
    </row>
    <row r="64" spans="1:2" ht="15.75">
      <c r="A64" s="12"/>
      <c r="B64" s="24" t="s">
        <v>148</v>
      </c>
    </row>
    <row r="65" spans="1:2" ht="15.75">
      <c r="A65" s="12"/>
      <c r="B65" s="21"/>
    </row>
    <row r="66" spans="1:2" ht="15.75">
      <c r="A66" s="12"/>
      <c r="B66" s="21"/>
    </row>
    <row r="67" spans="1:2" ht="15.75">
      <c r="A67" s="12"/>
      <c r="B67" s="21" t="s">
        <v>33</v>
      </c>
    </row>
    <row r="68" spans="1:2" ht="15.75">
      <c r="A68" s="6"/>
      <c r="B68" s="41" t="s">
        <v>149</v>
      </c>
    </row>
    <row r="69" spans="1:2" ht="47.25">
      <c r="A69" s="6"/>
      <c r="B69" s="41" t="s">
        <v>150</v>
      </c>
    </row>
    <row r="70" spans="1:2" ht="31.5">
      <c r="A70" s="6"/>
      <c r="B70" s="41" t="s">
        <v>151</v>
      </c>
    </row>
    <row r="71" spans="1:2" ht="15.75">
      <c r="A71" s="12"/>
      <c r="B71" s="21"/>
    </row>
    <row r="72" spans="1:2" ht="15.75">
      <c r="A72" s="12"/>
      <c r="B72" s="17"/>
    </row>
    <row r="73" spans="1:2" ht="15.75">
      <c r="A73" s="12"/>
      <c r="B73" s="17" t="s">
        <v>34</v>
      </c>
    </row>
    <row r="74" spans="1:2" ht="15.75">
      <c r="A74" s="6"/>
      <c r="B74" s="24" t="s">
        <v>152</v>
      </c>
    </row>
    <row r="75" spans="1:2" ht="15.75">
      <c r="A75" s="6"/>
      <c r="B75" s="31"/>
    </row>
    <row r="76" spans="1:2" ht="15.75">
      <c r="A76" s="6"/>
      <c r="B76" s="31"/>
    </row>
    <row r="77" spans="1:2" ht="15.75">
      <c r="A77" s="6"/>
      <c r="B77" s="17" t="s">
        <v>35</v>
      </c>
    </row>
    <row r="78" spans="1:2" ht="15.75">
      <c r="A78" s="6"/>
      <c r="B78" s="24" t="s">
        <v>153</v>
      </c>
    </row>
    <row r="79" spans="1:2" ht="15.75">
      <c r="A79" s="6"/>
      <c r="B79" s="20"/>
    </row>
    <row r="80" spans="1:2" ht="15.75">
      <c r="A80" s="6"/>
      <c r="B80" s="20"/>
    </row>
    <row r="81" spans="1:2" ht="15.75">
      <c r="A81" s="6"/>
      <c r="B81" s="21" t="s">
        <v>36</v>
      </c>
    </row>
    <row r="82" spans="1:2" ht="15.75">
      <c r="A82" s="12"/>
      <c r="B82" s="24" t="s">
        <v>154</v>
      </c>
    </row>
    <row r="83" spans="1:2" ht="15.75">
      <c r="A83" s="12"/>
      <c r="B83" s="21"/>
    </row>
    <row r="84" spans="1:2" ht="15.75">
      <c r="A84" s="12"/>
      <c r="B84" s="21"/>
    </row>
    <row r="85" spans="1:2" ht="15.75">
      <c r="A85" s="12"/>
      <c r="B85" s="21" t="s">
        <v>37</v>
      </c>
    </row>
    <row r="86" spans="1:2" ht="15.75">
      <c r="A86" s="6"/>
      <c r="B86" s="41" t="s">
        <v>155</v>
      </c>
    </row>
    <row r="87" spans="1:2" ht="15.75">
      <c r="A87" s="6"/>
      <c r="B87" s="41" t="s">
        <v>156</v>
      </c>
    </row>
    <row r="88" spans="1:2" ht="15.75">
      <c r="A88" s="6"/>
      <c r="B88" s="29"/>
    </row>
    <row r="89" spans="1:2" ht="15.75">
      <c r="A89" s="12"/>
      <c r="B89" s="21"/>
    </row>
    <row r="90" spans="1:2" ht="15.75">
      <c r="A90" s="12"/>
      <c r="B90" s="21" t="s">
        <v>38</v>
      </c>
    </row>
    <row r="91" spans="1:2" ht="15.75">
      <c r="A91" s="6"/>
      <c r="B91" s="41" t="s">
        <v>157</v>
      </c>
    </row>
    <row r="92" spans="1:2" ht="15.75">
      <c r="A92" s="6"/>
      <c r="B92" s="41" t="s">
        <v>158</v>
      </c>
    </row>
    <row r="93" spans="1:2" ht="15.75">
      <c r="A93" s="6"/>
      <c r="B93" s="41" t="s">
        <v>159</v>
      </c>
    </row>
    <row r="94" spans="1:2" ht="15.75">
      <c r="A94" s="6"/>
      <c r="B94" s="20"/>
    </row>
    <row r="95" spans="1:2" ht="15.75">
      <c r="A95" s="6"/>
      <c r="B95" s="22"/>
    </row>
    <row r="96" spans="1:2" ht="15.75">
      <c r="A96" s="6"/>
      <c r="B96" s="21" t="s">
        <v>39</v>
      </c>
    </row>
    <row r="97" spans="1:2" ht="15.75">
      <c r="A97" s="6"/>
      <c r="B97" s="24" t="s">
        <v>160</v>
      </c>
    </row>
    <row r="98" spans="1:2" ht="15.75">
      <c r="A98" s="12"/>
      <c r="B98" s="21"/>
    </row>
    <row r="99" spans="1:2" ht="15.75">
      <c r="A99" s="12"/>
      <c r="B99" s="21"/>
    </row>
    <row r="100" spans="1:2" ht="15.75">
      <c r="A100" s="12"/>
      <c r="B100" s="21" t="s">
        <v>40</v>
      </c>
    </row>
    <row r="101" spans="1:2" ht="15.75">
      <c r="A101" s="6"/>
      <c r="B101" s="23" t="s">
        <v>161</v>
      </c>
    </row>
    <row r="102" spans="1:2" ht="15.75">
      <c r="A102" s="6"/>
      <c r="B102" s="24"/>
    </row>
    <row r="103" spans="1:2" ht="15.75">
      <c r="A103" s="12"/>
      <c r="B103" s="21"/>
    </row>
    <row r="104" spans="1:2" ht="15.75">
      <c r="A104" s="12"/>
      <c r="B104" s="21" t="s">
        <v>41</v>
      </c>
    </row>
    <row r="105" spans="1:2" ht="31.5">
      <c r="A105" s="6"/>
      <c r="B105" s="41" t="s">
        <v>162</v>
      </c>
    </row>
    <row r="106" spans="1:2" ht="31.5">
      <c r="A106" s="6"/>
      <c r="B106" s="41" t="s">
        <v>163</v>
      </c>
    </row>
    <row r="107" spans="1:2" ht="31.5">
      <c r="A107" s="6"/>
      <c r="B107" s="41" t="s">
        <v>164</v>
      </c>
    </row>
    <row r="108" spans="1:2" ht="15.75">
      <c r="A108" s="6"/>
      <c r="B108" s="25" t="s">
        <v>165</v>
      </c>
    </row>
    <row r="109" spans="1:2" ht="15.75">
      <c r="A109" s="6"/>
      <c r="B109" s="25"/>
    </row>
    <row r="110" spans="1:2" ht="15.75">
      <c r="A110" s="12"/>
      <c r="B110" s="21"/>
    </row>
    <row r="111" spans="1:2" ht="15.75">
      <c r="A111" s="12"/>
      <c r="B111" s="21" t="s">
        <v>42</v>
      </c>
    </row>
    <row r="112" spans="1:2" ht="15.75">
      <c r="A112" s="6"/>
      <c r="B112" s="41" t="s">
        <v>166</v>
      </c>
    </row>
    <row r="113" spans="1:2" ht="15.75">
      <c r="A113" s="6"/>
      <c r="B113" s="41" t="s">
        <v>167</v>
      </c>
    </row>
    <row r="114" spans="1:2" ht="15.75">
      <c r="A114" s="6"/>
      <c r="B114" s="41" t="s">
        <v>168</v>
      </c>
    </row>
    <row r="115" spans="1:2" ht="15.75">
      <c r="A115" s="6"/>
      <c r="B115" s="41" t="s">
        <v>169</v>
      </c>
    </row>
    <row r="116" spans="1:2" ht="15.75">
      <c r="A116" s="6"/>
      <c r="B116" s="41" t="s">
        <v>170</v>
      </c>
    </row>
    <row r="117" spans="1:2" ht="15.75">
      <c r="A117" s="6"/>
      <c r="B117" s="20"/>
    </row>
    <row r="118" spans="1:2" ht="15.75">
      <c r="A118" s="6"/>
      <c r="B118" s="22"/>
    </row>
    <row r="119" spans="1:2" ht="15.75">
      <c r="A119" s="6"/>
      <c r="B119" s="21" t="s">
        <v>43</v>
      </c>
    </row>
    <row r="120" spans="1:2" ht="15.75">
      <c r="A120" s="6"/>
      <c r="B120" s="26" t="s">
        <v>171</v>
      </c>
    </row>
    <row r="121" spans="1:2" ht="15.75">
      <c r="A121" s="6"/>
      <c r="B121" s="20"/>
    </row>
    <row r="122" spans="1:2" ht="15.75">
      <c r="A122" s="6"/>
      <c r="B122" s="20"/>
    </row>
    <row r="123" spans="1:2" ht="15.75">
      <c r="A123" s="6"/>
      <c r="B123" s="21" t="s">
        <v>44</v>
      </c>
    </row>
    <row r="124" spans="1:2" ht="15.75">
      <c r="A124" s="6"/>
      <c r="B124" s="24" t="s">
        <v>172</v>
      </c>
    </row>
    <row r="125" spans="1:2" ht="15.75">
      <c r="A125" s="6"/>
      <c r="B125" s="22"/>
    </row>
    <row r="126" spans="1:2" ht="15.75">
      <c r="A126" s="6"/>
      <c r="B126" s="22"/>
    </row>
    <row r="127" spans="1:2" ht="15.75">
      <c r="A127" s="6"/>
      <c r="B127" s="21" t="s">
        <v>45</v>
      </c>
    </row>
    <row r="128" spans="1:2" ht="15.75">
      <c r="A128" s="6"/>
      <c r="B128" s="26" t="s">
        <v>173</v>
      </c>
    </row>
    <row r="129" spans="1:2" ht="15.75">
      <c r="A129" s="6"/>
      <c r="B129" s="22"/>
    </row>
    <row r="130" spans="1:2" ht="15.75">
      <c r="A130" s="6"/>
      <c r="B130" s="22"/>
    </row>
    <row r="131" spans="1:2" ht="15.75">
      <c r="A131" s="6"/>
      <c r="B131" s="21" t="s">
        <v>46</v>
      </c>
    </row>
    <row r="132" spans="1:2" ht="15.75">
      <c r="A132" s="6"/>
      <c r="B132" s="26" t="s">
        <v>174</v>
      </c>
    </row>
    <row r="133" spans="1:2" ht="15.75">
      <c r="A133" s="12"/>
      <c r="B133" s="21"/>
    </row>
    <row r="134" spans="1:2" ht="15.75">
      <c r="A134" s="12"/>
      <c r="B134" s="21"/>
    </row>
    <row r="135" spans="1:2" ht="15.75">
      <c r="A135" s="12"/>
      <c r="B135" s="21" t="s">
        <v>47</v>
      </c>
    </row>
    <row r="136" spans="1:2" ht="15.75">
      <c r="A136" s="6"/>
      <c r="B136" s="24" t="s">
        <v>175</v>
      </c>
    </row>
    <row r="137" spans="1:2" ht="15.75">
      <c r="A137" s="6"/>
      <c r="B137" s="20"/>
    </row>
    <row r="138" spans="1:2" ht="15.75">
      <c r="A138" s="6"/>
      <c r="B138" s="22"/>
    </row>
    <row r="139" spans="1:2" ht="15.75">
      <c r="A139" s="6"/>
      <c r="B139" s="21" t="s">
        <v>48</v>
      </c>
    </row>
    <row r="140" spans="1:2" ht="15.75">
      <c r="A140" s="6"/>
      <c r="B140" s="26" t="s">
        <v>176</v>
      </c>
    </row>
    <row r="141" spans="1:2" ht="15.75">
      <c r="A141" s="12"/>
      <c r="B141" s="21"/>
    </row>
    <row r="142" spans="1:2" ht="15.75">
      <c r="A142" s="12"/>
      <c r="B142" s="21"/>
    </row>
    <row r="143" spans="1:2" ht="15.75">
      <c r="A143" s="12"/>
      <c r="B143" s="21" t="s">
        <v>49</v>
      </c>
    </row>
    <row r="144" spans="1:2" ht="15.75">
      <c r="A144" s="6"/>
      <c r="B144" s="41" t="s">
        <v>177</v>
      </c>
    </row>
    <row r="145" spans="1:2" ht="15.75">
      <c r="A145" s="6"/>
      <c r="B145" s="41" t="s">
        <v>178</v>
      </c>
    </row>
    <row r="146" spans="1:2" ht="15.75">
      <c r="A146" s="6"/>
      <c r="B146" s="24"/>
    </row>
    <row r="147" spans="1:2" ht="15.75">
      <c r="A147" s="6"/>
      <c r="B147" s="20"/>
    </row>
    <row r="148" spans="1:2" ht="15.75">
      <c r="A148" s="12"/>
      <c r="B148" s="21" t="s">
        <v>50</v>
      </c>
    </row>
    <row r="149" spans="1:2" ht="15.75">
      <c r="A149" s="6"/>
      <c r="B149" s="41" t="s">
        <v>179</v>
      </c>
    </row>
    <row r="150" spans="1:2" ht="15.75">
      <c r="A150" s="6"/>
      <c r="B150" s="41" t="s">
        <v>180</v>
      </c>
    </row>
    <row r="151" spans="1:2" ht="15.75">
      <c r="A151" s="6"/>
      <c r="B151" s="41" t="s">
        <v>181</v>
      </c>
    </row>
    <row r="152" spans="1:2" ht="15.75">
      <c r="A152" s="6"/>
      <c r="B152" s="29"/>
    </row>
    <row r="153" spans="1:2" ht="15.75">
      <c r="A153" s="6"/>
      <c r="B153" s="29"/>
    </row>
    <row r="154" spans="1:2" ht="15.75">
      <c r="A154" s="6"/>
      <c r="B154" s="21" t="s">
        <v>51</v>
      </c>
    </row>
    <row r="155" spans="1:2" ht="15.75">
      <c r="A155" s="12"/>
      <c r="B155" s="26" t="s">
        <v>182</v>
      </c>
    </row>
    <row r="156" spans="1:2" ht="15.75">
      <c r="A156" s="12"/>
      <c r="B156" s="17"/>
    </row>
    <row r="157" spans="1:2" ht="15.75">
      <c r="A157" s="12"/>
      <c r="B157" s="17"/>
    </row>
    <row r="158" spans="1:2" ht="15.75">
      <c r="A158" s="12"/>
      <c r="B158" s="17" t="s">
        <v>52</v>
      </c>
    </row>
    <row r="159" spans="1:2" ht="15.75">
      <c r="A159" s="6"/>
      <c r="B159" s="24" t="s">
        <v>183</v>
      </c>
    </row>
    <row r="160" spans="1:2" ht="15.75">
      <c r="A160" s="6"/>
      <c r="B160" s="29"/>
    </row>
    <row r="161" spans="1:2" ht="15.75">
      <c r="A161" s="6"/>
      <c r="B161" s="31"/>
    </row>
    <row r="162" spans="1:2" ht="15.75">
      <c r="A162" s="12"/>
      <c r="B162" s="21" t="s">
        <v>53</v>
      </c>
    </row>
    <row r="163" spans="1:2" ht="47.25">
      <c r="A163" s="6"/>
      <c r="B163" s="41" t="s">
        <v>184</v>
      </c>
    </row>
    <row r="164" spans="1:2" ht="31.5">
      <c r="A164" s="6"/>
      <c r="B164" s="41" t="s">
        <v>185</v>
      </c>
    </row>
    <row r="165" spans="1:2" ht="31.5">
      <c r="A165" s="6"/>
      <c r="B165" s="41" t="s">
        <v>186</v>
      </c>
    </row>
    <row r="166" spans="1:2" ht="31.5">
      <c r="A166" s="6"/>
      <c r="B166" s="41" t="s">
        <v>187</v>
      </c>
    </row>
    <row r="167" spans="1:2" ht="31.5">
      <c r="A167" s="6"/>
      <c r="B167" s="41" t="s">
        <v>188</v>
      </c>
    </row>
    <row r="168" spans="1:2" ht="15.75">
      <c r="A168" s="6"/>
      <c r="B168" s="29"/>
    </row>
    <row r="169" spans="1:2" ht="15.75">
      <c r="A169" s="6"/>
      <c r="B169" s="29"/>
    </row>
    <row r="170" spans="1:2" ht="15.75">
      <c r="A170" s="6"/>
      <c r="B170" s="21" t="s">
        <v>54</v>
      </c>
    </row>
    <row r="171" spans="1:2" ht="15.75">
      <c r="A171" s="12"/>
      <c r="B171" s="26" t="s">
        <v>189</v>
      </c>
    </row>
    <row r="172" spans="1:2" ht="15.75">
      <c r="A172" s="12"/>
      <c r="B172" s="21"/>
    </row>
    <row r="173" spans="1:2" ht="15.75">
      <c r="A173" s="12"/>
      <c r="B173" s="21"/>
    </row>
    <row r="174" spans="1:2" ht="15.75">
      <c r="A174" s="12"/>
      <c r="B174" s="21" t="s">
        <v>55</v>
      </c>
    </row>
    <row r="175" spans="1:2" ht="15.75">
      <c r="A175" s="6"/>
      <c r="B175" s="25" t="s">
        <v>190</v>
      </c>
    </row>
    <row r="176" spans="1:2" ht="15.75">
      <c r="A176" s="6"/>
      <c r="B176" s="41" t="s">
        <v>191</v>
      </c>
    </row>
    <row r="177" spans="1:2" ht="15.75">
      <c r="A177" s="6"/>
      <c r="B177" s="41" t="s">
        <v>192</v>
      </c>
    </row>
    <row r="178" spans="1:2" ht="15.75">
      <c r="A178" s="6"/>
      <c r="B178" s="41" t="s">
        <v>193</v>
      </c>
    </row>
    <row r="179" spans="1:2" ht="15.75">
      <c r="A179" s="6"/>
      <c r="B179" s="20"/>
    </row>
    <row r="180" spans="1:2" ht="15.75">
      <c r="A180" s="6"/>
      <c r="B180" s="21"/>
    </row>
    <row r="181" spans="1:2" ht="15.75">
      <c r="A181" s="6"/>
      <c r="B181" s="21" t="s">
        <v>56</v>
      </c>
    </row>
    <row r="182" spans="1:2" ht="15.75">
      <c r="A182" s="6"/>
      <c r="B182" s="24" t="s">
        <v>194</v>
      </c>
    </row>
    <row r="183" spans="1:2" ht="15.75">
      <c r="A183" s="6"/>
      <c r="B183" s="29"/>
    </row>
    <row r="184" spans="1:2" ht="15.75">
      <c r="A184" s="6"/>
      <c r="B184" s="29"/>
    </row>
    <row r="185" spans="1:2" ht="15.75">
      <c r="A185" s="6"/>
      <c r="B185" s="21" t="s">
        <v>57</v>
      </c>
    </row>
    <row r="186" spans="1:2" ht="15.75">
      <c r="A186" s="6"/>
      <c r="B186" s="24" t="s">
        <v>195</v>
      </c>
    </row>
    <row r="187" spans="1:2" ht="15.75">
      <c r="A187" s="6"/>
      <c r="B187" s="32"/>
    </row>
    <row r="188" spans="1:2" ht="15.75">
      <c r="A188" s="6"/>
      <c r="B188" s="32"/>
    </row>
    <row r="189" spans="1:2" ht="15.75">
      <c r="A189" s="6"/>
      <c r="B189" s="10" t="s">
        <v>58</v>
      </c>
    </row>
    <row r="190" spans="1:2" ht="15.75">
      <c r="A190" s="6"/>
      <c r="B190" s="24" t="s">
        <v>196</v>
      </c>
    </row>
    <row r="191" spans="1:2" ht="15.75">
      <c r="A191" s="6"/>
      <c r="B191" s="32"/>
    </row>
    <row r="192" spans="1:2" ht="15.75">
      <c r="A192" s="6"/>
      <c r="B192" s="32"/>
    </row>
    <row r="193" spans="1:2" ht="15.75">
      <c r="A193" s="6"/>
      <c r="B193" s="10" t="s">
        <v>59</v>
      </c>
    </row>
    <row r="194" spans="1:2" ht="15.75">
      <c r="A194" s="6"/>
      <c r="B194" s="24" t="s">
        <v>197</v>
      </c>
    </row>
    <row r="195" spans="1:2" ht="15.75">
      <c r="A195" s="12"/>
      <c r="B195" s="21"/>
    </row>
    <row r="196" spans="1:2" ht="15.75">
      <c r="A196" s="12"/>
      <c r="B196" s="21"/>
    </row>
    <row r="197" spans="1:2" ht="15.75">
      <c r="A197" s="12"/>
      <c r="B197" s="21" t="s">
        <v>60</v>
      </c>
    </row>
    <row r="198" spans="1:2" ht="15.75">
      <c r="A198" s="46"/>
      <c r="B198" s="41" t="s">
        <v>198</v>
      </c>
    </row>
    <row r="199" spans="1:2" ht="15.75">
      <c r="A199" s="46"/>
      <c r="B199" s="41" t="s">
        <v>199</v>
      </c>
    </row>
    <row r="200" spans="1:2" ht="15.75">
      <c r="A200" s="46"/>
      <c r="B200" s="41" t="s">
        <v>200</v>
      </c>
    </row>
    <row r="201" spans="1:2" ht="15.75">
      <c r="A201" s="46"/>
      <c r="B201" s="41" t="s">
        <v>201</v>
      </c>
    </row>
    <row r="202" spans="1:2" ht="15.75">
      <c r="A202" s="46"/>
      <c r="B202" s="41" t="s">
        <v>202</v>
      </c>
    </row>
    <row r="203" spans="1:2" ht="15.75">
      <c r="A203" s="48"/>
      <c r="B203" s="41"/>
    </row>
    <row r="204" spans="1:2" ht="15.75">
      <c r="A204" s="48"/>
      <c r="B204" s="41"/>
    </row>
    <row r="205" spans="1:2" ht="15.75">
      <c r="A205" s="6"/>
      <c r="B205" s="34" t="s">
        <v>61</v>
      </c>
    </row>
    <row r="206" spans="1:2" ht="15.75">
      <c r="A206" s="12"/>
      <c r="B206" s="21"/>
    </row>
    <row r="207" spans="1:2" ht="15.75">
      <c r="A207" s="12"/>
      <c r="B207" s="21" t="s">
        <v>62</v>
      </c>
    </row>
    <row r="208" spans="1:2" ht="15.75">
      <c r="A208" s="6"/>
      <c r="B208" s="41" t="s">
        <v>203</v>
      </c>
    </row>
    <row r="209" spans="1:2" ht="15.75">
      <c r="A209" s="6"/>
      <c r="B209" s="41" t="s">
        <v>204</v>
      </c>
    </row>
    <row r="210" spans="1:2" ht="15.75">
      <c r="A210" s="6"/>
      <c r="B210" s="41" t="s">
        <v>205</v>
      </c>
    </row>
    <row r="211" spans="1:2" ht="15.75">
      <c r="A211" s="6"/>
      <c r="B211" s="41" t="s">
        <v>206</v>
      </c>
    </row>
    <row r="212" spans="1:2" ht="15.75">
      <c r="A212" s="6"/>
      <c r="B212" s="24"/>
    </row>
    <row r="213" spans="1:2" ht="15.75">
      <c r="A213" s="6"/>
      <c r="B213" s="29"/>
    </row>
    <row r="214" spans="1:2" ht="15.75">
      <c r="A214" s="6"/>
      <c r="B214" s="21" t="s">
        <v>63</v>
      </c>
    </row>
    <row r="215" spans="1:2" ht="15.75">
      <c r="A215" s="12"/>
      <c r="B215" s="24" t="s">
        <v>207</v>
      </c>
    </row>
    <row r="216" spans="1:2" ht="15.75">
      <c r="A216" s="12"/>
      <c r="B216" s="21"/>
    </row>
    <row r="217" spans="1:2" ht="15.75">
      <c r="A217" s="12"/>
      <c r="B217" s="21"/>
    </row>
    <row r="218" spans="1:2" ht="15.75">
      <c r="A218" s="12"/>
      <c r="B218" s="21" t="s">
        <v>64</v>
      </c>
    </row>
    <row r="219" spans="1:2" ht="31.5">
      <c r="A219" s="6"/>
      <c r="B219" s="41" t="s">
        <v>208</v>
      </c>
    </row>
    <row r="220" spans="1:2" ht="15.75">
      <c r="A220" s="6"/>
      <c r="B220" s="24"/>
    </row>
    <row r="221" spans="1:2" ht="15.75">
      <c r="A221" s="12"/>
      <c r="B221" s="21"/>
    </row>
    <row r="222" spans="1:2" ht="15.75">
      <c r="A222" s="12"/>
      <c r="B222" s="21" t="s">
        <v>65</v>
      </c>
    </row>
    <row r="223" spans="1:2" ht="15.75">
      <c r="A223" s="6"/>
      <c r="B223" s="41" t="s">
        <v>209</v>
      </c>
    </row>
    <row r="224" spans="1:2" ht="15.75">
      <c r="A224" s="6"/>
      <c r="B224" s="41" t="s">
        <v>210</v>
      </c>
    </row>
    <row r="225" spans="1:2" ht="15.75">
      <c r="A225" s="6"/>
      <c r="B225" s="41" t="s">
        <v>211</v>
      </c>
    </row>
    <row r="226" spans="1:2" ht="15.75">
      <c r="A226" s="6"/>
      <c r="B226" s="41" t="s">
        <v>212</v>
      </c>
    </row>
    <row r="227" spans="1:2" ht="15.75">
      <c r="A227" s="12"/>
      <c r="B227" s="21"/>
    </row>
    <row r="228" spans="1:2" ht="15.75">
      <c r="A228" s="12"/>
      <c r="B228" s="21"/>
    </row>
    <row r="229" spans="1:2" ht="15.75">
      <c r="A229" s="12"/>
      <c r="B229" s="21" t="s">
        <v>66</v>
      </c>
    </row>
    <row r="230" spans="1:2" ht="15.75">
      <c r="A230" s="6"/>
      <c r="B230" s="26" t="s">
        <v>213</v>
      </c>
    </row>
    <row r="231" spans="1:2" ht="15.75">
      <c r="A231" s="6"/>
      <c r="B231" s="29"/>
    </row>
    <row r="232" spans="1:2" ht="15.75">
      <c r="A232" s="12"/>
      <c r="B232" s="21"/>
    </row>
    <row r="233" spans="1:2" ht="15.75">
      <c r="A233" s="12"/>
      <c r="B233" s="21" t="s">
        <v>67</v>
      </c>
    </row>
    <row r="234" spans="1:2" ht="31.5">
      <c r="A234" s="6"/>
      <c r="B234" s="41" t="s">
        <v>214</v>
      </c>
    </row>
    <row r="235" spans="1:2" ht="15.75">
      <c r="A235" s="6"/>
      <c r="B235" s="41" t="s">
        <v>215</v>
      </c>
    </row>
    <row r="236" spans="1:2" ht="15.75">
      <c r="A236" s="6"/>
      <c r="B236" s="29"/>
    </row>
    <row r="237" spans="1:2" ht="15.75">
      <c r="A237" s="12"/>
      <c r="B237" s="21"/>
    </row>
    <row r="238" spans="1:2" ht="15.75">
      <c r="A238" s="12"/>
      <c r="B238" s="21" t="s">
        <v>68</v>
      </c>
    </row>
    <row r="239" spans="1:2" ht="15.75">
      <c r="A239" s="12"/>
      <c r="B239" s="26" t="s">
        <v>216</v>
      </c>
    </row>
    <row r="240" spans="1:2" ht="15.75">
      <c r="A240" s="12"/>
      <c r="B240" s="21"/>
    </row>
    <row r="241" spans="1:2" ht="15.75">
      <c r="A241" s="12"/>
      <c r="B241" s="21"/>
    </row>
    <row r="242" spans="1:2" ht="15.75">
      <c r="A242" s="12"/>
      <c r="B242" s="21" t="s">
        <v>69</v>
      </c>
    </row>
    <row r="243" spans="1:2" ht="15.75">
      <c r="A243" s="12"/>
      <c r="B243" s="26" t="s">
        <v>217</v>
      </c>
    </row>
    <row r="244" spans="1:2" ht="15.75">
      <c r="A244" s="12"/>
      <c r="B244" s="21"/>
    </row>
    <row r="245" spans="1:2" ht="15.75">
      <c r="A245" s="12"/>
      <c r="B245" s="21"/>
    </row>
    <row r="246" spans="1:2" ht="15.75">
      <c r="A246" s="12"/>
      <c r="B246" s="21" t="s">
        <v>70</v>
      </c>
    </row>
    <row r="247" spans="1:2" ht="15.75">
      <c r="A247" s="6"/>
      <c r="B247" s="24" t="s">
        <v>218</v>
      </c>
    </row>
    <row r="248" spans="1:2" ht="15.75">
      <c r="A248" s="12"/>
      <c r="B248" s="21"/>
    </row>
    <row r="249" spans="1:2" ht="15.75">
      <c r="A249" s="12"/>
      <c r="B249" s="21"/>
    </row>
    <row r="250" spans="1:2" ht="15.75">
      <c r="A250" s="12"/>
      <c r="B250" s="21" t="s">
        <v>71</v>
      </c>
    </row>
    <row r="251" spans="1:2" ht="15.75">
      <c r="A251" s="6"/>
      <c r="B251" s="41" t="s">
        <v>219</v>
      </c>
    </row>
    <row r="252" spans="1:2" ht="15.75">
      <c r="A252" s="6"/>
      <c r="B252" s="24"/>
    </row>
    <row r="253" spans="1:2" ht="15.75">
      <c r="A253" s="12"/>
      <c r="B253" s="21"/>
    </row>
    <row r="254" spans="1:2" ht="15.75">
      <c r="A254" s="12"/>
      <c r="B254" s="21" t="s">
        <v>72</v>
      </c>
    </row>
    <row r="255" spans="1:2" ht="15.75">
      <c r="A255" s="6"/>
      <c r="B255" s="24" t="s">
        <v>220</v>
      </c>
    </row>
    <row r="256" spans="1:2" ht="15.75">
      <c r="A256" s="6"/>
      <c r="B256" s="29"/>
    </row>
    <row r="257" spans="1:2" ht="15.75">
      <c r="A257" s="6"/>
      <c r="B257" s="29"/>
    </row>
    <row r="258" spans="1:2" ht="15.75">
      <c r="A258" s="6"/>
      <c r="B258" s="21" t="s">
        <v>73</v>
      </c>
    </row>
    <row r="259" spans="1:2" ht="15.75">
      <c r="A259" s="12"/>
      <c r="B259" s="24" t="s">
        <v>221</v>
      </c>
    </row>
    <row r="260" spans="1:2" ht="15.75">
      <c r="A260" s="6"/>
      <c r="B260" s="21"/>
    </row>
    <row r="261" spans="1:2" ht="15.75">
      <c r="A261" s="6"/>
      <c r="B261" s="21"/>
    </row>
    <row r="262" spans="1:2" ht="15.75">
      <c r="A262" s="6"/>
      <c r="B262" s="34" t="s">
        <v>74</v>
      </c>
    </row>
    <row r="263" spans="1:2" ht="15.75">
      <c r="A263" s="12"/>
      <c r="B263" s="21"/>
    </row>
    <row r="264" spans="1:2" ht="15.75">
      <c r="A264" s="12"/>
      <c r="B264" s="21" t="s">
        <v>75</v>
      </c>
    </row>
    <row r="265" spans="1:2" ht="15.75">
      <c r="A265" s="12"/>
      <c r="B265" s="24" t="s">
        <v>222</v>
      </c>
    </row>
    <row r="266" spans="1:2" ht="15.75">
      <c r="A266" s="12"/>
      <c r="B266" s="21"/>
    </row>
    <row r="267" spans="1:2" ht="15.75">
      <c r="A267" s="12"/>
      <c r="B267" s="21"/>
    </row>
    <row r="268" spans="1:2" ht="15.75">
      <c r="A268" s="12"/>
      <c r="B268" s="21" t="s">
        <v>76</v>
      </c>
    </row>
    <row r="269" spans="1:2" ht="15.75">
      <c r="A269" s="12"/>
      <c r="B269" s="24" t="s">
        <v>223</v>
      </c>
    </row>
    <row r="270" spans="1:2" ht="15.75">
      <c r="A270" s="12"/>
      <c r="B270" s="21"/>
    </row>
    <row r="271" spans="1:2" ht="15.75">
      <c r="A271" s="12"/>
      <c r="B271" s="21"/>
    </row>
    <row r="272" spans="1:2" ht="15.75">
      <c r="A272" s="12"/>
      <c r="B272" s="21" t="s">
        <v>77</v>
      </c>
    </row>
    <row r="273" spans="1:2" ht="15.75">
      <c r="A273" s="6"/>
      <c r="B273" s="26" t="s">
        <v>224</v>
      </c>
    </row>
    <row r="274" spans="1:2" ht="15.75">
      <c r="A274" s="6"/>
      <c r="B274" s="29"/>
    </row>
    <row r="275" spans="1:2" ht="15.75">
      <c r="A275" s="6"/>
      <c r="B275" s="29"/>
    </row>
    <row r="276" spans="1:2" ht="15.75">
      <c r="A276" s="6"/>
      <c r="B276" s="21" t="s">
        <v>78</v>
      </c>
    </row>
    <row r="277" spans="1:2" ht="15.75">
      <c r="A277" s="12"/>
      <c r="B277" s="24" t="s">
        <v>225</v>
      </c>
    </row>
    <row r="278" spans="1:2" ht="15.75">
      <c r="A278" s="12"/>
      <c r="B278" s="21"/>
    </row>
    <row r="279" spans="1:2" ht="15.75">
      <c r="A279" s="12"/>
      <c r="B279" s="21"/>
    </row>
    <row r="280" spans="1:2" ht="15.75">
      <c r="A280" s="12"/>
      <c r="B280" s="21" t="s">
        <v>79</v>
      </c>
    </row>
    <row r="281" spans="1:2" ht="15.75">
      <c r="A281" s="12"/>
      <c r="B281" s="26" t="s">
        <v>226</v>
      </c>
    </row>
    <row r="282" spans="1:2" ht="15.75">
      <c r="A282" s="12"/>
      <c r="B282" s="21"/>
    </row>
    <row r="283" spans="1:2" ht="15.75">
      <c r="A283" s="12"/>
      <c r="B283" s="21"/>
    </row>
    <row r="284" spans="1:2" ht="15.75">
      <c r="A284" s="12"/>
      <c r="B284" s="21" t="s">
        <v>80</v>
      </c>
    </row>
    <row r="285" spans="1:2" ht="15.75">
      <c r="A285" s="6"/>
      <c r="B285" s="24" t="s">
        <v>227</v>
      </c>
    </row>
    <row r="286" spans="1:2" ht="15.75">
      <c r="A286" s="12"/>
      <c r="B286" s="21"/>
    </row>
    <row r="287" spans="1:2" ht="15.75">
      <c r="A287" s="12"/>
      <c r="B287" s="21"/>
    </row>
    <row r="288" spans="1:2" ht="15.75">
      <c r="A288" s="12"/>
      <c r="B288" s="21" t="s">
        <v>81</v>
      </c>
    </row>
    <row r="289" spans="1:2" ht="15.75">
      <c r="A289" s="6"/>
      <c r="B289" s="41" t="s">
        <v>228</v>
      </c>
    </row>
    <row r="290" spans="1:2" ht="15.75">
      <c r="A290" s="6"/>
      <c r="B290" s="24"/>
    </row>
    <row r="291" spans="1:2" ht="15.75">
      <c r="A291" s="12"/>
      <c r="B291" s="21"/>
    </row>
    <row r="292" spans="1:2" ht="15.75">
      <c r="A292" s="12"/>
      <c r="B292" s="21" t="s">
        <v>82</v>
      </c>
    </row>
    <row r="293" spans="1:2" ht="15.75">
      <c r="A293" s="12"/>
      <c r="B293" s="24" t="s">
        <v>229</v>
      </c>
    </row>
    <row r="294" spans="1:2" ht="15.75">
      <c r="A294" s="12"/>
      <c r="B294" s="21"/>
    </row>
    <row r="295" spans="1:2" ht="15.75">
      <c r="A295" s="12"/>
      <c r="B295" s="21"/>
    </row>
    <row r="296" spans="1:2" ht="15.75">
      <c r="A296" s="12"/>
      <c r="B296" s="21" t="s">
        <v>83</v>
      </c>
    </row>
    <row r="297" spans="1:2" ht="15.75">
      <c r="A297" s="12"/>
      <c r="B297" s="24" t="s">
        <v>230</v>
      </c>
    </row>
    <row r="298" spans="1:2" ht="15.75">
      <c r="A298" s="12"/>
      <c r="B298" s="21"/>
    </row>
    <row r="299" spans="1:2" ht="15.75">
      <c r="A299" s="12"/>
      <c r="B299" s="21"/>
    </row>
    <row r="300" spans="1:2" ht="15.75">
      <c r="A300" s="12"/>
      <c r="B300" s="21" t="s">
        <v>84</v>
      </c>
    </row>
    <row r="301" spans="1:2" ht="15.75">
      <c r="A301" s="6"/>
      <c r="B301" s="26" t="s">
        <v>231</v>
      </c>
    </row>
    <row r="302" spans="1:2" ht="15.75">
      <c r="A302" s="12"/>
      <c r="B302" s="21"/>
    </row>
    <row r="303" spans="1:2" ht="15.75">
      <c r="A303" s="12"/>
      <c r="B303" s="21"/>
    </row>
    <row r="304" spans="1:2" ht="15.75">
      <c r="A304" s="12"/>
      <c r="B304" s="21" t="s">
        <v>85</v>
      </c>
    </row>
    <row r="305" spans="1:2" ht="15.75">
      <c r="A305" s="6"/>
      <c r="B305" s="24" t="s">
        <v>232</v>
      </c>
    </row>
    <row r="306" spans="1:2" ht="15.75">
      <c r="A306" s="6"/>
      <c r="B306" s="29"/>
    </row>
    <row r="307" spans="1:2" ht="15.75">
      <c r="A307" s="12"/>
      <c r="B307" s="17"/>
    </row>
    <row r="308" spans="1:2" ht="15.75">
      <c r="A308" s="12"/>
      <c r="B308" s="17" t="s">
        <v>86</v>
      </c>
    </row>
    <row r="309" spans="1:2" ht="15.75">
      <c r="A309" s="6"/>
      <c r="B309" s="41" t="s">
        <v>233</v>
      </c>
    </row>
    <row r="310" spans="1:2" ht="15.75">
      <c r="A310" s="12"/>
      <c r="B310" s="21"/>
    </row>
    <row r="311" spans="1:2" ht="15.75">
      <c r="A311" s="12"/>
      <c r="B311" s="21"/>
    </row>
    <row r="312" spans="1:2" ht="15.75">
      <c r="A312" s="12"/>
      <c r="B312" s="21" t="s">
        <v>87</v>
      </c>
    </row>
    <row r="313" spans="1:2" ht="15.75">
      <c r="A313" s="6"/>
      <c r="B313" s="41" t="s">
        <v>234</v>
      </c>
    </row>
    <row r="314" spans="1:2" ht="15.75">
      <c r="A314" s="6"/>
      <c r="B314" s="41" t="s">
        <v>235</v>
      </c>
    </row>
    <row r="315" spans="1:2" ht="15.75">
      <c r="A315" s="6"/>
      <c r="B315" s="41" t="s">
        <v>236</v>
      </c>
    </row>
    <row r="316" spans="1:2" ht="15.75">
      <c r="A316" s="12"/>
      <c r="B316" s="21"/>
    </row>
    <row r="317" spans="1:2" ht="15.75">
      <c r="A317" s="12"/>
      <c r="B317" s="21"/>
    </row>
    <row r="318" spans="1:2" ht="15.75">
      <c r="A318" s="12"/>
      <c r="B318" s="21" t="s">
        <v>88</v>
      </c>
    </row>
    <row r="319" spans="1:2" ht="15.75">
      <c r="A319" s="6"/>
      <c r="B319" s="26" t="s">
        <v>237</v>
      </c>
    </row>
    <row r="320" spans="1:2" ht="15.75">
      <c r="A320" s="6"/>
      <c r="B320" s="29"/>
    </row>
    <row r="321" spans="1:2" ht="15.75">
      <c r="A321" s="6"/>
      <c r="B321" s="29"/>
    </row>
    <row r="322" spans="1:2" ht="15.75">
      <c r="A322" s="6"/>
      <c r="B322" s="21" t="s">
        <v>89</v>
      </c>
    </row>
    <row r="323" spans="1:2" ht="15.75">
      <c r="A323" s="6"/>
      <c r="B323" s="26" t="s">
        <v>238</v>
      </c>
    </row>
    <row r="324" spans="1:2" ht="15.75">
      <c r="A324" s="6"/>
      <c r="B324" s="29"/>
    </row>
    <row r="325" spans="1:2" ht="15.75">
      <c r="A325" s="6"/>
      <c r="B325" s="29"/>
    </row>
    <row r="326" spans="1:2" ht="15.75">
      <c r="A326" s="6"/>
      <c r="B326" s="34" t="s">
        <v>90</v>
      </c>
    </row>
    <row r="327" spans="1:2" ht="15.75">
      <c r="A327" s="12"/>
      <c r="B327" s="21"/>
    </row>
    <row r="328" spans="1:2" ht="15.75">
      <c r="A328" s="12"/>
      <c r="B328" s="21" t="s">
        <v>91</v>
      </c>
    </row>
    <row r="329" spans="1:2" ht="15.75">
      <c r="A329" s="12"/>
      <c r="B329" s="24" t="s">
        <v>239</v>
      </c>
    </row>
    <row r="330" spans="1:2" ht="15.75">
      <c r="A330" s="12"/>
      <c r="B330" s="21"/>
    </row>
    <row r="331" spans="1:2" ht="15.75">
      <c r="A331" s="12"/>
      <c r="B331" s="21"/>
    </row>
    <row r="332" spans="1:2" ht="15.75">
      <c r="A332" s="12"/>
      <c r="B332" s="21" t="s">
        <v>92</v>
      </c>
    </row>
    <row r="333" spans="1:2" ht="15.75">
      <c r="A333" s="12"/>
      <c r="B333" s="38" t="s">
        <v>240</v>
      </c>
    </row>
    <row r="334" spans="1:2" ht="15.75">
      <c r="A334" s="12"/>
      <c r="B334" s="21"/>
    </row>
    <row r="335" spans="1:2" ht="15.75">
      <c r="A335" s="12"/>
      <c r="B335" s="21"/>
    </row>
    <row r="336" spans="1:2" ht="15.75">
      <c r="A336" s="12"/>
      <c r="B336" s="21" t="s">
        <v>93</v>
      </c>
    </row>
    <row r="337" spans="1:2" ht="15.75">
      <c r="A337" s="12"/>
      <c r="B337" s="38" t="s">
        <v>241</v>
      </c>
    </row>
    <row r="338" spans="1:2" ht="15.75">
      <c r="A338" s="12"/>
      <c r="B338" s="21"/>
    </row>
    <row r="339" spans="1:2" ht="15.75">
      <c r="A339" s="12"/>
      <c r="B339" s="21"/>
    </row>
    <row r="340" spans="1:2" ht="15.75">
      <c r="A340" s="12"/>
      <c r="B340" s="21" t="s">
        <v>94</v>
      </c>
    </row>
    <row r="341" spans="1:2" ht="15.75">
      <c r="A341" s="12"/>
      <c r="B341" s="38" t="s">
        <v>242</v>
      </c>
    </row>
    <row r="342" spans="1:2" ht="15.75">
      <c r="A342" s="12"/>
      <c r="B342" s="21"/>
    </row>
    <row r="343" spans="1:2" ht="15.75">
      <c r="A343" s="12"/>
      <c r="B343" s="21"/>
    </row>
    <row r="344" spans="1:2" ht="15.75">
      <c r="A344" s="12"/>
      <c r="B344" s="21" t="s">
        <v>95</v>
      </c>
    </row>
    <row r="345" spans="1:2" ht="15.75">
      <c r="A345" s="6"/>
      <c r="B345" s="38" t="s">
        <v>243</v>
      </c>
    </row>
    <row r="346" spans="1:2" ht="15.75">
      <c r="A346" s="6"/>
      <c r="B346" s="31"/>
    </row>
    <row r="347" spans="1:2" ht="15.75">
      <c r="A347" s="6"/>
      <c r="B347" s="31"/>
    </row>
    <row r="348" spans="1:2" ht="15.75">
      <c r="A348" s="12"/>
      <c r="B348" s="21" t="s">
        <v>96</v>
      </c>
    </row>
    <row r="349" spans="1:2" ht="15.75">
      <c r="A349" s="12"/>
      <c r="B349" s="24" t="s">
        <v>244</v>
      </c>
    </row>
    <row r="350" spans="1:2" ht="15.75">
      <c r="A350" s="12"/>
      <c r="B350" s="21"/>
    </row>
    <row r="351" spans="1:2" ht="15.75">
      <c r="A351" s="12"/>
      <c r="B351" s="21"/>
    </row>
    <row r="352" spans="1:2" ht="15.75">
      <c r="A352" s="12"/>
      <c r="B352" s="21" t="s">
        <v>97</v>
      </c>
    </row>
    <row r="353" spans="1:2" ht="15.75">
      <c r="A353" s="12"/>
      <c r="B353" s="38" t="s">
        <v>245</v>
      </c>
    </row>
    <row r="354" spans="1:2" ht="15.75">
      <c r="A354" s="12"/>
      <c r="B354" s="21"/>
    </row>
    <row r="355" spans="1:2" ht="15.75">
      <c r="A355" s="12"/>
      <c r="B355" s="21"/>
    </row>
    <row r="356" spans="1:2" ht="15.75">
      <c r="A356" s="12"/>
      <c r="B356" s="21" t="s">
        <v>98</v>
      </c>
    </row>
    <row r="357" spans="1:2" ht="15.75">
      <c r="A357" s="12"/>
      <c r="B357" s="24" t="s">
        <v>246</v>
      </c>
    </row>
    <row r="358" spans="1:2" ht="15.75">
      <c r="A358" s="12"/>
      <c r="B358" s="21"/>
    </row>
    <row r="359" spans="1:2" ht="15.75">
      <c r="A359" s="12"/>
      <c r="B359" s="21"/>
    </row>
    <row r="360" spans="1:2" ht="15.75">
      <c r="A360" s="12"/>
      <c r="B360" s="21" t="s">
        <v>99</v>
      </c>
    </row>
    <row r="361" spans="1:2" ht="15.75">
      <c r="A361" s="12"/>
      <c r="B361" s="24" t="s">
        <v>247</v>
      </c>
    </row>
    <row r="362" spans="1:2" ht="15.75">
      <c r="A362" s="12"/>
      <c r="B362" s="21"/>
    </row>
    <row r="363" spans="1:2" ht="15.75">
      <c r="A363" s="12"/>
      <c r="B363" s="21"/>
    </row>
    <row r="364" spans="1:2" ht="15.75">
      <c r="A364" s="12"/>
      <c r="B364" s="21" t="s">
        <v>100</v>
      </c>
    </row>
    <row r="365" spans="1:2" ht="15.75">
      <c r="A365" s="6"/>
      <c r="B365" s="41" t="s">
        <v>233</v>
      </c>
    </row>
    <row r="366" spans="1:2" ht="15.75">
      <c r="A366" s="6"/>
      <c r="B366" s="24"/>
    </row>
    <row r="367" spans="1:2" ht="15.75">
      <c r="A367" s="12"/>
      <c r="B367" s="21"/>
    </row>
    <row r="368" spans="1:2" ht="15.75">
      <c r="A368" s="12"/>
      <c r="B368" s="21" t="s">
        <v>101</v>
      </c>
    </row>
    <row r="369" spans="1:2" ht="15.75">
      <c r="A369" s="12"/>
      <c r="B369" s="24" t="s">
        <v>248</v>
      </c>
    </row>
    <row r="370" spans="1:2" ht="15.75">
      <c r="A370" s="12"/>
      <c r="B370" s="21"/>
    </row>
    <row r="371" spans="1:2" ht="15.75">
      <c r="A371" s="12"/>
      <c r="B371" s="21"/>
    </row>
    <row r="372" spans="1:2" ht="15.75">
      <c r="A372" s="12"/>
      <c r="B372" s="21" t="s">
        <v>102</v>
      </c>
    </row>
    <row r="373" spans="1:2" ht="15.75">
      <c r="A373" s="6"/>
      <c r="B373" s="41" t="s">
        <v>249</v>
      </c>
    </row>
    <row r="374" spans="1:2" ht="31.5">
      <c r="A374" s="6"/>
      <c r="B374" s="41" t="s">
        <v>250</v>
      </c>
    </row>
    <row r="375" spans="1:2" ht="15.75">
      <c r="A375" s="12"/>
      <c r="B375" s="21"/>
    </row>
    <row r="376" spans="1:2" ht="15.75">
      <c r="A376" s="12"/>
      <c r="B376" s="21"/>
    </row>
    <row r="377" spans="1:2" ht="15.75">
      <c r="A377" s="12"/>
      <c r="B377" s="21" t="s">
        <v>103</v>
      </c>
    </row>
    <row r="378" spans="1:2" ht="15.75">
      <c r="A378" s="12"/>
      <c r="B378" s="24" t="s">
        <v>251</v>
      </c>
    </row>
    <row r="379" spans="1:2" ht="15.75">
      <c r="A379" s="12"/>
      <c r="B379" s="21"/>
    </row>
    <row r="380" spans="1:2" ht="15.75">
      <c r="A380" s="12"/>
      <c r="B380" s="21"/>
    </row>
    <row r="381" spans="1:2" ht="15.75">
      <c r="A381" s="12"/>
      <c r="B381" s="21" t="s">
        <v>104</v>
      </c>
    </row>
    <row r="382" spans="1:2" ht="15.75">
      <c r="A382" s="6"/>
      <c r="B382" s="41" t="s">
        <v>252</v>
      </c>
    </row>
    <row r="383" spans="1:2" ht="15.75">
      <c r="A383" s="6"/>
      <c r="B383" s="41" t="s">
        <v>253</v>
      </c>
    </row>
    <row r="384" spans="1:2" ht="15.75">
      <c r="A384" s="6"/>
      <c r="B384" s="41" t="s">
        <v>254</v>
      </c>
    </row>
    <row r="385" spans="1:2" ht="15.75">
      <c r="A385" s="6"/>
      <c r="B385" s="31"/>
    </row>
    <row r="386" spans="1:2" ht="15.75">
      <c r="A386" s="12"/>
      <c r="B386" s="21"/>
    </row>
    <row r="387" spans="1:2" ht="15.75">
      <c r="A387" s="12"/>
      <c r="B387" s="21" t="s">
        <v>105</v>
      </c>
    </row>
    <row r="388" spans="1:2" ht="15.75">
      <c r="A388" s="12"/>
      <c r="B388" s="24" t="s">
        <v>255</v>
      </c>
    </row>
    <row r="389" spans="1:2" ht="15.75">
      <c r="A389" s="12"/>
      <c r="B389" s="21"/>
    </row>
    <row r="390" spans="1:2" ht="15.75">
      <c r="A390" s="12"/>
      <c r="B390" s="21"/>
    </row>
    <row r="391" spans="1:2" ht="15.75">
      <c r="A391" s="12"/>
      <c r="B391" s="21" t="s">
        <v>106</v>
      </c>
    </row>
    <row r="392" spans="1:2" ht="31.5">
      <c r="A392" s="6"/>
      <c r="B392" s="41" t="s">
        <v>256</v>
      </c>
    </row>
    <row r="393" spans="1:2" ht="31.5">
      <c r="A393" s="6"/>
      <c r="B393" s="41" t="s">
        <v>257</v>
      </c>
    </row>
    <row r="394" spans="1:2" ht="31.5">
      <c r="A394" s="6"/>
      <c r="B394" s="41" t="s">
        <v>258</v>
      </c>
    </row>
    <row r="395" spans="1:2" ht="31.5">
      <c r="A395" s="6"/>
      <c r="B395" s="41" t="s">
        <v>259</v>
      </c>
    </row>
    <row r="396" spans="1:2" ht="15.75">
      <c r="A396" s="6"/>
      <c r="B396" s="24"/>
    </row>
    <row r="397" spans="1:2" ht="15.75">
      <c r="A397" s="12"/>
      <c r="B397" s="21"/>
    </row>
    <row r="398" spans="1:2" ht="15.75">
      <c r="A398" s="12"/>
      <c r="B398" s="21" t="s">
        <v>107</v>
      </c>
    </row>
    <row r="399" spans="1:2" ht="15.75">
      <c r="A399" s="12"/>
      <c r="B399" s="24" t="s">
        <v>260</v>
      </c>
    </row>
    <row r="400" spans="1:2" ht="15.75">
      <c r="A400" s="12"/>
      <c r="B400" s="21"/>
    </row>
    <row r="401" spans="1:2" ht="15.75">
      <c r="A401" s="12"/>
      <c r="B401" s="21"/>
    </row>
    <row r="402" spans="1:2" ht="15.75">
      <c r="A402" s="12"/>
      <c r="B402" s="21" t="s">
        <v>108</v>
      </c>
    </row>
    <row r="403" spans="1:2" ht="15.75">
      <c r="A403" s="12"/>
      <c r="B403" s="24" t="s">
        <v>261</v>
      </c>
    </row>
    <row r="404" spans="1:2" ht="15.75">
      <c r="A404" s="12"/>
      <c r="B404" s="21"/>
    </row>
    <row r="405" spans="1:2" ht="15.75">
      <c r="A405" s="12"/>
      <c r="B405" s="21"/>
    </row>
    <row r="406" spans="1:2" ht="15.75">
      <c r="A406" s="12"/>
      <c r="B406" s="21" t="s">
        <v>109</v>
      </c>
    </row>
    <row r="407" spans="1:2" ht="15.75">
      <c r="A407" s="12"/>
      <c r="B407" s="24" t="s">
        <v>262</v>
      </c>
    </row>
    <row r="408" spans="1:2" ht="15.75">
      <c r="A408" s="12"/>
      <c r="B408" s="17"/>
    </row>
    <row r="409" spans="1:2" ht="15.75">
      <c r="A409" s="6"/>
      <c r="B409" s="29"/>
    </row>
    <row r="410" spans="1:2" ht="15.75">
      <c r="A410" s="12"/>
      <c r="B410" s="40" t="s">
        <v>110</v>
      </c>
    </row>
    <row r="411" spans="1:2" ht="15.75">
      <c r="A411" s="12"/>
      <c r="B411" s="24" t="s">
        <v>263</v>
      </c>
    </row>
    <row r="412" spans="1:2" ht="15.75">
      <c r="A412" s="12"/>
      <c r="B412" s="21"/>
    </row>
    <row r="413" spans="1:2" ht="15.75">
      <c r="A413" s="12"/>
      <c r="B413" s="21"/>
    </row>
    <row r="414" spans="1:2" ht="15.75">
      <c r="A414" s="12"/>
      <c r="B414" s="21" t="s">
        <v>111</v>
      </c>
    </row>
    <row r="415" spans="1:2" ht="15.75">
      <c r="A415" s="6"/>
      <c r="B415" s="41" t="s">
        <v>264</v>
      </c>
    </row>
    <row r="416" spans="1:2" ht="31.5">
      <c r="A416" s="6"/>
      <c r="B416" s="41" t="s">
        <v>265</v>
      </c>
    </row>
    <row r="417" spans="1:2" ht="15.75">
      <c r="A417" s="6"/>
      <c r="B417" s="31"/>
    </row>
    <row r="418" spans="1:2" ht="15.75">
      <c r="A418" s="6"/>
      <c r="B418" s="31"/>
    </row>
    <row r="419" spans="1:2" ht="15.75">
      <c r="A419" s="6"/>
      <c r="B419" s="31"/>
    </row>
  </sheetData>
  <hyperlinks>
    <hyperlink ref="B136"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9D9D9"/>
    <outlinePr summaryBelow="0" summaryRight="0"/>
  </sheetPr>
  <dimension ref="A1:G95"/>
  <sheetViews>
    <sheetView tabSelected="1" workbookViewId="0">
      <pane ySplit="1" topLeftCell="B3" activePane="bottomLeft" state="frozen"/>
      <selection pane="bottomLeft" activeCell="B3" sqref="B3"/>
    </sheetView>
  </sheetViews>
  <sheetFormatPr defaultColWidth="14.42578125" defaultRowHeight="15" customHeight="1"/>
  <cols>
    <col min="1" max="1" width="42.140625" customWidth="1"/>
    <col min="2" max="2" width="77.5703125" customWidth="1"/>
    <col min="3" max="3" width="83.7109375" customWidth="1"/>
    <col min="4" max="7" width="77.5703125" customWidth="1"/>
  </cols>
  <sheetData>
    <row r="1" spans="1:7" ht="39.75" customHeight="1">
      <c r="A1" s="2" t="s">
        <v>266</v>
      </c>
      <c r="B1" s="2" t="s">
        <v>267</v>
      </c>
      <c r="C1" s="2" t="s">
        <v>268</v>
      </c>
      <c r="D1" s="3" t="s">
        <v>269</v>
      </c>
      <c r="E1" s="3" t="s">
        <v>270</v>
      </c>
      <c r="F1" s="3" t="s">
        <v>271</v>
      </c>
      <c r="G1" s="3" t="s">
        <v>272</v>
      </c>
    </row>
    <row r="2" spans="1:7" ht="39.75" customHeight="1">
      <c r="A2" s="80" t="s">
        <v>273</v>
      </c>
      <c r="B2" s="42"/>
      <c r="C2" s="42"/>
      <c r="D2" s="42"/>
      <c r="E2" s="42"/>
      <c r="F2" s="42"/>
      <c r="G2" s="81"/>
    </row>
    <row r="3" spans="1:7" ht="16.5" customHeight="1">
      <c r="A3" s="82" t="s">
        <v>19</v>
      </c>
      <c r="B3" s="82" t="s">
        <v>274</v>
      </c>
      <c r="C3" s="82"/>
      <c r="D3" s="5"/>
      <c r="E3" s="8"/>
      <c r="F3" s="8"/>
      <c r="G3" s="7"/>
    </row>
    <row r="4" spans="1:7" ht="39.75" customHeight="1">
      <c r="A4" s="82" t="s">
        <v>20</v>
      </c>
      <c r="B4" s="8" t="s">
        <v>275</v>
      </c>
      <c r="C4" s="82"/>
      <c r="D4" s="82"/>
      <c r="E4" s="82"/>
      <c r="F4" s="82"/>
      <c r="G4" s="83"/>
    </row>
    <row r="5" spans="1:7" ht="39.75" customHeight="1">
      <c r="A5" s="82" t="s">
        <v>21</v>
      </c>
      <c r="B5" s="8" t="s">
        <v>276</v>
      </c>
      <c r="C5" s="82"/>
      <c r="D5" s="82"/>
      <c r="E5" s="82"/>
      <c r="F5" s="82"/>
      <c r="G5" s="83"/>
    </row>
    <row r="6" spans="1:7" ht="39.75" customHeight="1">
      <c r="A6" s="82" t="s">
        <v>22</v>
      </c>
      <c r="B6" s="8" t="s">
        <v>277</v>
      </c>
      <c r="C6" s="82"/>
      <c r="D6" s="8"/>
      <c r="E6" s="8"/>
      <c r="F6" s="8"/>
      <c r="G6" s="7"/>
    </row>
    <row r="7" spans="1:7" ht="39.75" customHeight="1">
      <c r="A7" s="82" t="s">
        <v>23</v>
      </c>
      <c r="B7" s="8" t="s">
        <v>278</v>
      </c>
      <c r="C7" s="82"/>
      <c r="D7" s="8"/>
      <c r="E7" s="8"/>
      <c r="F7" s="8"/>
      <c r="G7" s="7"/>
    </row>
    <row r="8" spans="1:7" ht="39.75" customHeight="1">
      <c r="A8" s="82" t="s">
        <v>24</v>
      </c>
      <c r="B8" s="8" t="s">
        <v>279</v>
      </c>
      <c r="C8" s="8"/>
      <c r="D8" s="8"/>
      <c r="E8" s="8"/>
      <c r="F8" s="8"/>
      <c r="G8" s="7"/>
    </row>
    <row r="9" spans="1:7" ht="39.75" customHeight="1">
      <c r="A9" s="82" t="s">
        <v>25</v>
      </c>
      <c r="B9" s="8" t="s">
        <v>280</v>
      </c>
      <c r="C9" s="8"/>
      <c r="D9" s="8"/>
      <c r="E9" s="8"/>
      <c r="F9" s="8"/>
      <c r="G9" s="7"/>
    </row>
    <row r="10" spans="1:7" ht="39.75" customHeight="1">
      <c r="A10" s="82" t="s">
        <v>26</v>
      </c>
      <c r="B10" s="8" t="s">
        <v>281</v>
      </c>
      <c r="C10" s="8"/>
      <c r="D10" s="8"/>
      <c r="E10" s="8"/>
      <c r="F10" s="8"/>
      <c r="G10" s="7"/>
    </row>
    <row r="11" spans="1:7" ht="39.75" customHeight="1">
      <c r="A11" s="82" t="s">
        <v>27</v>
      </c>
      <c r="B11" s="82" t="s">
        <v>282</v>
      </c>
      <c r="C11" s="82" t="s">
        <v>283</v>
      </c>
      <c r="D11" s="84" t="s">
        <v>284</v>
      </c>
      <c r="E11" s="84" t="s">
        <v>285</v>
      </c>
      <c r="F11" s="7"/>
      <c r="G11" s="7"/>
    </row>
    <row r="12" spans="1:7" ht="39.75" customHeight="1">
      <c r="A12" s="82" t="s">
        <v>28</v>
      </c>
      <c r="B12" s="8" t="s">
        <v>286</v>
      </c>
      <c r="C12" s="8"/>
      <c r="D12" s="8"/>
      <c r="E12" s="8"/>
      <c r="F12" s="8"/>
      <c r="G12" s="7"/>
    </row>
    <row r="13" spans="1:7" ht="39.75" customHeight="1">
      <c r="A13" s="82" t="s">
        <v>29</v>
      </c>
      <c r="B13" s="82" t="s">
        <v>287</v>
      </c>
      <c r="C13" s="82" t="s">
        <v>288</v>
      </c>
      <c r="D13" s="84" t="s">
        <v>284</v>
      </c>
      <c r="E13" s="84" t="s">
        <v>289</v>
      </c>
      <c r="F13" s="7"/>
      <c r="G13" s="84" t="s">
        <v>290</v>
      </c>
    </row>
    <row r="14" spans="1:7" ht="39.75" customHeight="1">
      <c r="A14" s="82" t="s">
        <v>30</v>
      </c>
      <c r="B14" s="82" t="s">
        <v>291</v>
      </c>
      <c r="C14" s="82" t="s">
        <v>292</v>
      </c>
      <c r="D14" s="84" t="s">
        <v>293</v>
      </c>
      <c r="E14" s="84" t="s">
        <v>290</v>
      </c>
      <c r="F14" s="7"/>
      <c r="G14" s="7"/>
    </row>
    <row r="15" spans="1:7" ht="30">
      <c r="A15" s="82" t="s">
        <v>31</v>
      </c>
      <c r="B15" s="8" t="s">
        <v>294</v>
      </c>
      <c r="C15" s="8"/>
      <c r="D15" s="8"/>
      <c r="E15" s="8"/>
      <c r="F15" s="8"/>
      <c r="G15" s="7"/>
    </row>
    <row r="16" spans="1:7">
      <c r="A16" s="82" t="s">
        <v>32</v>
      </c>
      <c r="B16" s="8" t="s">
        <v>295</v>
      </c>
      <c r="C16" s="8"/>
      <c r="D16" s="8"/>
      <c r="E16" s="8"/>
      <c r="F16" s="8"/>
      <c r="G16" s="7"/>
    </row>
    <row r="17" spans="1:7" ht="57.75" customHeight="1">
      <c r="A17" s="82" t="s">
        <v>33</v>
      </c>
      <c r="B17" s="82" t="s">
        <v>296</v>
      </c>
      <c r="C17" s="82" t="s">
        <v>297</v>
      </c>
      <c r="D17" s="7"/>
      <c r="E17" s="84" t="s">
        <v>298</v>
      </c>
      <c r="F17" s="7"/>
      <c r="G17" s="7"/>
    </row>
    <row r="18" spans="1:7" ht="39.75" customHeight="1">
      <c r="A18" s="82" t="s">
        <v>34</v>
      </c>
      <c r="B18" s="82"/>
      <c r="C18" s="82"/>
      <c r="D18" s="7"/>
      <c r="E18" s="7"/>
      <c r="F18" s="7"/>
      <c r="G18" s="7"/>
    </row>
    <row r="19" spans="1:7">
      <c r="A19" s="82" t="s">
        <v>35</v>
      </c>
      <c r="B19" s="8" t="s">
        <v>299</v>
      </c>
      <c r="C19" s="8"/>
      <c r="D19" s="8"/>
      <c r="E19" s="8"/>
      <c r="F19" s="8"/>
      <c r="G19" s="7"/>
    </row>
    <row r="20" spans="1:7" ht="30">
      <c r="A20" s="82" t="s">
        <v>36</v>
      </c>
      <c r="B20" s="8" t="s">
        <v>300</v>
      </c>
      <c r="C20" s="8"/>
      <c r="D20" s="8"/>
      <c r="E20" s="8"/>
      <c r="F20" s="8"/>
      <c r="G20" s="7"/>
    </row>
    <row r="21" spans="1:7" ht="39.75" customHeight="1">
      <c r="A21" s="82" t="s">
        <v>37</v>
      </c>
      <c r="B21" s="82" t="s">
        <v>301</v>
      </c>
      <c r="C21" s="82"/>
      <c r="D21" s="7"/>
      <c r="E21" s="7"/>
      <c r="F21" s="7"/>
      <c r="G21" s="7"/>
    </row>
    <row r="22" spans="1:7" ht="65.25" customHeight="1">
      <c r="A22" s="82" t="s">
        <v>38</v>
      </c>
      <c r="B22" s="82" t="s">
        <v>302</v>
      </c>
      <c r="C22" s="82" t="s">
        <v>303</v>
      </c>
      <c r="D22" s="84" t="s">
        <v>304</v>
      </c>
      <c r="E22" s="7"/>
      <c r="F22" s="7"/>
      <c r="G22" s="7"/>
    </row>
    <row r="23" spans="1:7" ht="39.75" customHeight="1">
      <c r="A23" s="82" t="s">
        <v>39</v>
      </c>
      <c r="B23" s="8" t="s">
        <v>305</v>
      </c>
      <c r="C23" s="82" t="s">
        <v>306</v>
      </c>
      <c r="D23" s="85" t="s">
        <v>307</v>
      </c>
      <c r="E23" s="8"/>
      <c r="F23" s="8"/>
      <c r="G23" s="7"/>
    </row>
    <row r="24" spans="1:7" ht="39.75" customHeight="1">
      <c r="A24" s="82" t="s">
        <v>40</v>
      </c>
      <c r="B24" s="82" t="s">
        <v>308</v>
      </c>
      <c r="C24" s="33" t="s">
        <v>309</v>
      </c>
      <c r="D24" s="84" t="s">
        <v>293</v>
      </c>
      <c r="E24" s="7"/>
      <c r="F24" s="7"/>
      <c r="G24" s="7"/>
    </row>
    <row r="25" spans="1:7" ht="39.75" customHeight="1">
      <c r="A25" s="82" t="s">
        <v>41</v>
      </c>
      <c r="B25" s="82" t="s">
        <v>310</v>
      </c>
      <c r="C25" s="82" t="s">
        <v>311</v>
      </c>
      <c r="D25" s="84" t="s">
        <v>312</v>
      </c>
      <c r="E25" s="84" t="s">
        <v>290</v>
      </c>
      <c r="F25" s="7"/>
      <c r="G25" s="7"/>
    </row>
    <row r="26" spans="1:7" ht="60" customHeight="1">
      <c r="A26" s="82" t="s">
        <v>42</v>
      </c>
      <c r="B26" s="82" t="s">
        <v>313</v>
      </c>
      <c r="C26" s="86" t="s">
        <v>314</v>
      </c>
      <c r="D26" s="35"/>
      <c r="E26" s="35"/>
      <c r="F26" s="35"/>
      <c r="G26" s="35"/>
    </row>
    <row r="27" spans="1:7">
      <c r="A27" s="82" t="s">
        <v>43</v>
      </c>
      <c r="B27" s="8" t="s">
        <v>315</v>
      </c>
      <c r="C27" s="8"/>
      <c r="D27" s="8"/>
      <c r="E27" s="8"/>
      <c r="F27" s="8"/>
      <c r="G27" s="7"/>
    </row>
    <row r="28" spans="1:7">
      <c r="A28" s="82" t="s">
        <v>44</v>
      </c>
      <c r="B28" s="8" t="s">
        <v>316</v>
      </c>
      <c r="C28" s="8"/>
      <c r="D28" s="8"/>
      <c r="E28" s="8"/>
      <c r="F28" s="8"/>
      <c r="G28" s="7"/>
    </row>
    <row r="29" spans="1:7" ht="30">
      <c r="A29" s="82" t="s">
        <v>45</v>
      </c>
      <c r="B29" s="8" t="s">
        <v>317</v>
      </c>
      <c r="C29" s="8"/>
      <c r="D29" s="8"/>
      <c r="E29" s="8"/>
      <c r="F29" s="8"/>
      <c r="G29" s="7"/>
    </row>
    <row r="30" spans="1:7">
      <c r="A30" s="82" t="s">
        <v>46</v>
      </c>
      <c r="B30" s="8" t="s">
        <v>318</v>
      </c>
      <c r="C30" s="8"/>
      <c r="D30" s="8"/>
      <c r="E30" s="8"/>
      <c r="F30" s="8"/>
      <c r="G30" s="7"/>
    </row>
    <row r="31" spans="1:7" ht="39.75" customHeight="1">
      <c r="A31" s="82" t="s">
        <v>47</v>
      </c>
      <c r="B31" s="82" t="s">
        <v>319</v>
      </c>
      <c r="C31" s="86" t="s">
        <v>320</v>
      </c>
      <c r="D31" s="85" t="s">
        <v>307</v>
      </c>
      <c r="E31" s="35"/>
      <c r="F31" s="35"/>
      <c r="G31" s="35"/>
    </row>
    <row r="32" spans="1:7" ht="30">
      <c r="A32" s="82" t="s">
        <v>48</v>
      </c>
      <c r="B32" s="8" t="s">
        <v>321</v>
      </c>
      <c r="C32" s="8"/>
      <c r="D32" s="8"/>
      <c r="E32" s="8"/>
      <c r="F32" s="8"/>
      <c r="G32" s="7"/>
    </row>
    <row r="33" spans="1:7" ht="39.75" customHeight="1">
      <c r="A33" s="82" t="s">
        <v>49</v>
      </c>
      <c r="B33" s="82" t="s">
        <v>322</v>
      </c>
      <c r="C33" s="82" t="s">
        <v>323</v>
      </c>
      <c r="D33" s="84" t="s">
        <v>324</v>
      </c>
      <c r="E33" s="7"/>
      <c r="F33" s="7"/>
      <c r="G33" s="7"/>
    </row>
    <row r="34" spans="1:7" ht="39.75" customHeight="1">
      <c r="A34" s="82" t="s">
        <v>50</v>
      </c>
      <c r="B34" s="82" t="s">
        <v>325</v>
      </c>
      <c r="C34" s="82"/>
      <c r="D34" s="7"/>
      <c r="E34" s="7"/>
      <c r="F34" s="7"/>
      <c r="G34" s="7"/>
    </row>
    <row r="35" spans="1:7" ht="30">
      <c r="A35" s="82" t="s">
        <v>51</v>
      </c>
      <c r="B35" s="8" t="s">
        <v>326</v>
      </c>
      <c r="C35" s="8"/>
      <c r="D35" s="8"/>
      <c r="E35" s="8"/>
      <c r="F35" s="8"/>
      <c r="G35" s="7"/>
    </row>
    <row r="36" spans="1:7" ht="39.75" customHeight="1">
      <c r="A36" s="82" t="s">
        <v>52</v>
      </c>
      <c r="B36" s="82"/>
      <c r="C36" s="82"/>
      <c r="D36" s="7"/>
      <c r="E36" s="7"/>
      <c r="F36" s="7"/>
      <c r="G36" s="7"/>
    </row>
    <row r="37" spans="1:7" ht="56.25" customHeight="1">
      <c r="A37" s="82" t="s">
        <v>53</v>
      </c>
      <c r="B37" s="82" t="s">
        <v>327</v>
      </c>
      <c r="C37" s="82" t="s">
        <v>328</v>
      </c>
      <c r="D37" s="85" t="s">
        <v>307</v>
      </c>
      <c r="E37" s="7"/>
      <c r="F37" s="7"/>
      <c r="G37" s="7"/>
    </row>
    <row r="38" spans="1:7" ht="30">
      <c r="A38" s="82" t="s">
        <v>54</v>
      </c>
      <c r="B38" s="8" t="s">
        <v>329</v>
      </c>
      <c r="C38" s="8"/>
      <c r="D38" s="8"/>
      <c r="E38" s="8"/>
      <c r="F38" s="8"/>
      <c r="G38" s="7"/>
    </row>
    <row r="39" spans="1:7" ht="39.75" customHeight="1">
      <c r="A39" s="82" t="s">
        <v>55</v>
      </c>
      <c r="B39" s="82" t="s">
        <v>330</v>
      </c>
      <c r="C39" s="82"/>
      <c r="D39" s="7"/>
      <c r="E39" s="7"/>
      <c r="F39" s="7"/>
      <c r="G39" s="7"/>
    </row>
    <row r="40" spans="1:7" ht="30">
      <c r="A40" s="82" t="s">
        <v>56</v>
      </c>
      <c r="B40" s="8" t="s">
        <v>331</v>
      </c>
      <c r="C40" s="8"/>
      <c r="D40" s="8"/>
      <c r="E40" s="8"/>
      <c r="F40" s="8"/>
      <c r="G40" s="7"/>
    </row>
    <row r="41" spans="1:7" ht="30">
      <c r="A41" s="82" t="s">
        <v>57</v>
      </c>
      <c r="B41" s="8" t="s">
        <v>332</v>
      </c>
      <c r="C41" s="8"/>
      <c r="D41" s="8"/>
      <c r="E41" s="8"/>
      <c r="F41" s="8"/>
      <c r="G41" s="7"/>
    </row>
    <row r="42" spans="1:7" ht="30">
      <c r="A42" s="82" t="s">
        <v>58</v>
      </c>
      <c r="B42" s="8" t="s">
        <v>333</v>
      </c>
      <c r="C42" s="8"/>
      <c r="D42" s="8"/>
      <c r="E42" s="8"/>
      <c r="F42" s="8"/>
      <c r="G42" s="7"/>
    </row>
    <row r="43" spans="1:7" ht="30">
      <c r="A43" s="82" t="s">
        <v>59</v>
      </c>
      <c r="B43" s="8" t="s">
        <v>334</v>
      </c>
      <c r="C43" s="8"/>
      <c r="D43" s="8"/>
      <c r="E43" s="8"/>
      <c r="F43" s="8"/>
      <c r="G43" s="7"/>
    </row>
    <row r="44" spans="1:7" ht="39.75" customHeight="1">
      <c r="A44" s="82" t="s">
        <v>60</v>
      </c>
      <c r="B44" s="82" t="s">
        <v>335</v>
      </c>
      <c r="C44" s="82" t="s">
        <v>336</v>
      </c>
      <c r="D44" s="84" t="s">
        <v>337</v>
      </c>
      <c r="E44" s="84" t="s">
        <v>338</v>
      </c>
      <c r="F44" s="85" t="s">
        <v>339</v>
      </c>
      <c r="G44" s="7"/>
    </row>
    <row r="45" spans="1:7" ht="39.75" customHeight="1">
      <c r="A45" s="80" t="s">
        <v>61</v>
      </c>
      <c r="B45" s="42"/>
      <c r="C45" s="42"/>
      <c r="D45" s="42"/>
      <c r="E45" s="42"/>
      <c r="F45" s="42"/>
      <c r="G45" s="81"/>
    </row>
    <row r="46" spans="1:7" ht="39.75" customHeight="1">
      <c r="A46" s="82" t="s">
        <v>62</v>
      </c>
      <c r="B46" s="82" t="s">
        <v>340</v>
      </c>
      <c r="C46" s="82"/>
      <c r="D46" s="7" t="s">
        <v>341</v>
      </c>
      <c r="E46" s="84" t="s">
        <v>307</v>
      </c>
      <c r="F46" s="7"/>
      <c r="G46" s="7"/>
    </row>
    <row r="47" spans="1:7" ht="39.75" customHeight="1">
      <c r="A47" s="82" t="s">
        <v>63</v>
      </c>
      <c r="B47" s="8" t="s">
        <v>342</v>
      </c>
      <c r="C47" s="82"/>
      <c r="D47" s="8"/>
      <c r="E47" s="8"/>
      <c r="F47" s="8"/>
      <c r="G47" s="7"/>
    </row>
    <row r="48" spans="1:7" ht="39.75" customHeight="1">
      <c r="A48" s="82" t="s">
        <v>64</v>
      </c>
      <c r="B48" s="82" t="s">
        <v>343</v>
      </c>
      <c r="C48" s="82"/>
      <c r="D48" s="7" t="s">
        <v>344</v>
      </c>
      <c r="E48" s="35" t="s">
        <v>345</v>
      </c>
      <c r="F48" s="7"/>
      <c r="G48" s="7"/>
    </row>
    <row r="49" spans="1:7" ht="81.75" customHeight="1">
      <c r="A49" s="82" t="s">
        <v>65</v>
      </c>
      <c r="B49" s="82" t="s">
        <v>346</v>
      </c>
      <c r="C49" s="82" t="s">
        <v>347</v>
      </c>
      <c r="D49" s="7" t="s">
        <v>344</v>
      </c>
      <c r="E49" s="35" t="s">
        <v>347</v>
      </c>
      <c r="F49" s="7"/>
      <c r="G49" s="7"/>
    </row>
    <row r="50" spans="1:7" ht="75" customHeight="1">
      <c r="A50" s="82" t="s">
        <v>66</v>
      </c>
      <c r="B50" s="82" t="s">
        <v>348</v>
      </c>
      <c r="C50" s="82" t="s">
        <v>349</v>
      </c>
      <c r="D50" s="7" t="s">
        <v>344</v>
      </c>
      <c r="E50" s="35" t="s">
        <v>350</v>
      </c>
      <c r="F50" s="7"/>
      <c r="G50" s="7"/>
    </row>
    <row r="51" spans="1:7" ht="68.25" customHeight="1">
      <c r="A51" s="82" t="s">
        <v>67</v>
      </c>
      <c r="B51" s="82" t="s">
        <v>351</v>
      </c>
      <c r="C51" s="82" t="s">
        <v>352</v>
      </c>
      <c r="D51" s="7" t="s">
        <v>344</v>
      </c>
      <c r="E51" s="35" t="s">
        <v>353</v>
      </c>
      <c r="F51" s="7"/>
      <c r="G51" s="7"/>
    </row>
    <row r="52" spans="1:7">
      <c r="A52" s="82" t="s">
        <v>68</v>
      </c>
      <c r="B52" s="8" t="s">
        <v>354</v>
      </c>
      <c r="C52" s="8"/>
      <c r="D52" s="8"/>
      <c r="E52" s="8"/>
      <c r="F52" s="8"/>
      <c r="G52" s="7"/>
    </row>
    <row r="53" spans="1:7" ht="30">
      <c r="A53" s="82" t="s">
        <v>69</v>
      </c>
      <c r="B53" s="8" t="s">
        <v>355</v>
      </c>
      <c r="C53" s="8"/>
      <c r="D53" s="8"/>
      <c r="E53" s="8"/>
      <c r="F53" s="8"/>
      <c r="G53" s="7"/>
    </row>
    <row r="54" spans="1:7" ht="39.75" customHeight="1">
      <c r="A54" s="82" t="s">
        <v>70</v>
      </c>
      <c r="B54" s="82" t="s">
        <v>356</v>
      </c>
      <c r="C54" s="82"/>
      <c r="D54" s="7"/>
      <c r="E54" s="7"/>
      <c r="F54" s="7"/>
      <c r="G54" s="7"/>
    </row>
    <row r="55" spans="1:7" ht="39.75" customHeight="1">
      <c r="A55" s="82" t="s">
        <v>71</v>
      </c>
      <c r="B55" s="82" t="s">
        <v>357</v>
      </c>
      <c r="C55" s="82"/>
      <c r="D55" s="7"/>
      <c r="E55" s="7"/>
      <c r="F55" s="7"/>
      <c r="G55" s="7"/>
    </row>
    <row r="56" spans="1:7" ht="30">
      <c r="A56" s="82" t="s">
        <v>73</v>
      </c>
      <c r="B56" s="8" t="s">
        <v>358</v>
      </c>
      <c r="C56" s="8"/>
      <c r="D56" s="8"/>
      <c r="E56" s="8"/>
      <c r="F56" s="8"/>
      <c r="G56" s="7"/>
    </row>
    <row r="57" spans="1:7" ht="30">
      <c r="A57" s="82" t="s">
        <v>72</v>
      </c>
      <c r="B57" s="8" t="s">
        <v>359</v>
      </c>
      <c r="C57" s="8"/>
      <c r="D57" s="8"/>
      <c r="E57" s="8"/>
      <c r="F57" s="8"/>
      <c r="G57" s="7"/>
    </row>
    <row r="58" spans="1:7" ht="39.75" customHeight="1">
      <c r="A58" s="80" t="s">
        <v>74</v>
      </c>
      <c r="B58" s="42"/>
      <c r="C58" s="42"/>
      <c r="D58" s="42"/>
      <c r="E58" s="42"/>
      <c r="F58" s="42"/>
      <c r="G58" s="81"/>
    </row>
    <row r="59" spans="1:7" ht="39.75" customHeight="1">
      <c r="A59" s="82" t="s">
        <v>75</v>
      </c>
      <c r="B59" s="8" t="s">
        <v>360</v>
      </c>
      <c r="C59" s="82"/>
      <c r="D59" s="8"/>
      <c r="E59" s="8"/>
      <c r="F59" s="8"/>
      <c r="G59" s="7"/>
    </row>
    <row r="60" spans="1:7" ht="39.75" customHeight="1">
      <c r="A60" s="82" t="s">
        <v>76</v>
      </c>
      <c r="B60" s="8" t="s">
        <v>361</v>
      </c>
      <c r="C60" s="8"/>
      <c r="D60" s="8"/>
      <c r="E60" s="8"/>
      <c r="F60" s="8"/>
      <c r="G60" s="7"/>
    </row>
    <row r="61" spans="1:7" ht="39.75" customHeight="1">
      <c r="A61" s="82" t="s">
        <v>77</v>
      </c>
      <c r="B61" s="82" t="s">
        <v>362</v>
      </c>
      <c r="C61" s="82"/>
      <c r="D61" s="35" t="s">
        <v>363</v>
      </c>
      <c r="E61" s="7"/>
      <c r="F61" s="7"/>
      <c r="G61" s="7"/>
    </row>
    <row r="62" spans="1:7" ht="30">
      <c r="A62" s="82" t="s">
        <v>78</v>
      </c>
      <c r="B62" s="8" t="s">
        <v>364</v>
      </c>
      <c r="C62" s="8"/>
      <c r="D62" s="8"/>
      <c r="E62" s="8"/>
      <c r="F62" s="8"/>
      <c r="G62" s="7"/>
    </row>
    <row r="63" spans="1:7" ht="30">
      <c r="A63" s="82" t="s">
        <v>79</v>
      </c>
      <c r="B63" s="8" t="s">
        <v>365</v>
      </c>
      <c r="C63" s="8"/>
      <c r="D63" s="8"/>
      <c r="E63" s="8"/>
      <c r="F63" s="8"/>
      <c r="G63" s="7"/>
    </row>
    <row r="64" spans="1:7" ht="77.25" customHeight="1">
      <c r="A64" s="82" t="s">
        <v>80</v>
      </c>
      <c r="B64" s="82" t="s">
        <v>366</v>
      </c>
      <c r="C64" s="82" t="s">
        <v>367</v>
      </c>
      <c r="D64" s="35" t="s">
        <v>363</v>
      </c>
      <c r="E64" s="7"/>
      <c r="F64" s="7"/>
      <c r="G64" s="7"/>
    </row>
    <row r="65" spans="1:7" ht="39.75" customHeight="1">
      <c r="A65" s="82" t="s">
        <v>81</v>
      </c>
      <c r="B65" s="82" t="s">
        <v>368</v>
      </c>
      <c r="C65" s="82"/>
      <c r="D65" s="7" t="s">
        <v>344</v>
      </c>
      <c r="E65" s="7"/>
      <c r="F65" s="7"/>
      <c r="G65" s="7"/>
    </row>
    <row r="66" spans="1:7">
      <c r="A66" s="82" t="s">
        <v>82</v>
      </c>
      <c r="B66" s="8" t="s">
        <v>369</v>
      </c>
      <c r="C66" s="8"/>
      <c r="D66" s="8"/>
      <c r="E66" s="8"/>
      <c r="F66" s="8"/>
      <c r="G66" s="7"/>
    </row>
    <row r="67" spans="1:7">
      <c r="A67" s="82" t="s">
        <v>83</v>
      </c>
      <c r="B67" s="8" t="s">
        <v>370</v>
      </c>
      <c r="C67" s="8"/>
      <c r="D67" s="8"/>
      <c r="E67" s="8"/>
      <c r="F67" s="8"/>
      <c r="G67" s="7"/>
    </row>
    <row r="68" spans="1:7" ht="69" customHeight="1">
      <c r="A68" s="82" t="s">
        <v>84</v>
      </c>
      <c r="B68" s="82" t="s">
        <v>371</v>
      </c>
      <c r="C68" s="82"/>
      <c r="D68" s="7" t="s">
        <v>372</v>
      </c>
      <c r="E68" s="7" t="s">
        <v>373</v>
      </c>
      <c r="F68" s="7"/>
      <c r="G68" s="7"/>
    </row>
    <row r="69" spans="1:7" ht="60" customHeight="1">
      <c r="A69" s="82" t="s">
        <v>85</v>
      </c>
      <c r="B69" s="82" t="s">
        <v>374</v>
      </c>
      <c r="C69" s="82"/>
      <c r="D69" s="7" t="s">
        <v>375</v>
      </c>
      <c r="E69" s="7" t="s">
        <v>373</v>
      </c>
      <c r="F69" s="7"/>
      <c r="G69" s="7"/>
    </row>
    <row r="70" spans="1:7" ht="39.75" customHeight="1">
      <c r="A70" s="82" t="s">
        <v>86</v>
      </c>
      <c r="B70" s="82" t="s">
        <v>376</v>
      </c>
      <c r="C70" s="82"/>
      <c r="D70" s="83" t="s">
        <v>377</v>
      </c>
      <c r="E70" s="87" t="s">
        <v>378</v>
      </c>
      <c r="F70" s="83"/>
      <c r="G70" s="83"/>
    </row>
    <row r="71" spans="1:7" ht="55.5" customHeight="1">
      <c r="A71" s="82" t="s">
        <v>87</v>
      </c>
      <c r="B71" s="82" t="s">
        <v>379</v>
      </c>
      <c r="C71" s="82"/>
      <c r="D71" s="35" t="s">
        <v>380</v>
      </c>
      <c r="E71" s="84" t="s">
        <v>307</v>
      </c>
      <c r="F71" s="7"/>
      <c r="G71" s="7"/>
    </row>
    <row r="72" spans="1:7" ht="39.75" customHeight="1">
      <c r="A72" s="82" t="s">
        <v>88</v>
      </c>
      <c r="B72" s="82" t="s">
        <v>381</v>
      </c>
      <c r="C72" s="88" t="s">
        <v>382</v>
      </c>
      <c r="D72" s="7" t="s">
        <v>383</v>
      </c>
      <c r="E72" s="7"/>
      <c r="F72" s="7"/>
      <c r="G72" s="7"/>
    </row>
    <row r="73" spans="1:7">
      <c r="A73" s="82" t="s">
        <v>89</v>
      </c>
      <c r="B73" s="8" t="s">
        <v>384</v>
      </c>
      <c r="C73" s="8"/>
      <c r="D73" s="8"/>
      <c r="E73" s="8"/>
      <c r="F73" s="8"/>
      <c r="G73" s="7"/>
    </row>
    <row r="74" spans="1:7" ht="39.75" customHeight="1">
      <c r="A74" s="80" t="s">
        <v>90</v>
      </c>
      <c r="B74" s="42"/>
      <c r="C74" s="42"/>
      <c r="D74" s="42"/>
      <c r="E74" s="42"/>
      <c r="F74" s="42"/>
      <c r="G74" s="81"/>
    </row>
    <row r="75" spans="1:7" ht="39.75" customHeight="1">
      <c r="A75" s="82" t="s">
        <v>91</v>
      </c>
      <c r="B75" s="8" t="s">
        <v>385</v>
      </c>
      <c r="C75" s="82"/>
      <c r="D75" s="82"/>
      <c r="E75" s="82"/>
      <c r="F75" s="82"/>
      <c r="G75" s="83"/>
    </row>
    <row r="76" spans="1:7" ht="39.75" customHeight="1">
      <c r="A76" s="82" t="s">
        <v>92</v>
      </c>
      <c r="B76" s="8" t="s">
        <v>386</v>
      </c>
      <c r="C76" s="8"/>
      <c r="D76" s="8"/>
      <c r="E76" s="8"/>
      <c r="F76" s="8"/>
      <c r="G76" s="7"/>
    </row>
    <row r="77" spans="1:7" ht="30">
      <c r="A77" s="82" t="s">
        <v>93</v>
      </c>
      <c r="B77" s="8" t="s">
        <v>387</v>
      </c>
      <c r="C77" s="8"/>
      <c r="D77" s="8"/>
      <c r="E77" s="8"/>
      <c r="F77" s="8"/>
      <c r="G77" s="7"/>
    </row>
    <row r="78" spans="1:7" ht="30">
      <c r="A78" s="82" t="s">
        <v>94</v>
      </c>
      <c r="B78" s="8" t="s">
        <v>388</v>
      </c>
      <c r="C78" s="8"/>
      <c r="D78" s="8"/>
      <c r="E78" s="8"/>
      <c r="F78" s="8"/>
      <c r="G78" s="7"/>
    </row>
    <row r="79" spans="1:7">
      <c r="A79" s="82" t="s">
        <v>95</v>
      </c>
      <c r="B79" s="8" t="s">
        <v>389</v>
      </c>
      <c r="C79" s="8"/>
      <c r="D79" s="8"/>
      <c r="E79" s="8"/>
      <c r="F79" s="8"/>
      <c r="G79" s="7"/>
    </row>
    <row r="80" spans="1:7">
      <c r="A80" s="82" t="s">
        <v>96</v>
      </c>
      <c r="B80" s="8" t="s">
        <v>390</v>
      </c>
      <c r="C80" s="8"/>
      <c r="D80" s="8"/>
      <c r="E80" s="8"/>
      <c r="F80" s="8"/>
      <c r="G80" s="7"/>
    </row>
    <row r="81" spans="1:7" ht="30">
      <c r="A81" s="82" t="s">
        <v>97</v>
      </c>
      <c r="B81" s="8" t="s">
        <v>391</v>
      </c>
      <c r="C81" s="8"/>
      <c r="D81" s="8"/>
      <c r="E81" s="8"/>
      <c r="F81" s="8"/>
      <c r="G81" s="7"/>
    </row>
    <row r="82" spans="1:7">
      <c r="A82" s="82" t="s">
        <v>98</v>
      </c>
      <c r="B82" s="8" t="s">
        <v>392</v>
      </c>
      <c r="C82" s="8"/>
      <c r="D82" s="8"/>
      <c r="E82" s="8"/>
      <c r="F82" s="8"/>
      <c r="G82" s="7"/>
    </row>
    <row r="83" spans="1:7" ht="30">
      <c r="A83" s="82" t="s">
        <v>99</v>
      </c>
      <c r="B83" s="8" t="s">
        <v>393</v>
      </c>
      <c r="C83" s="8"/>
      <c r="D83" s="8"/>
      <c r="E83" s="8"/>
      <c r="F83" s="8"/>
      <c r="G83" s="7"/>
    </row>
    <row r="84" spans="1:7" ht="39.75" customHeight="1">
      <c r="A84" s="82" t="s">
        <v>100</v>
      </c>
      <c r="B84" s="82" t="s">
        <v>394</v>
      </c>
      <c r="C84" s="82"/>
      <c r="D84" s="83" t="s">
        <v>344</v>
      </c>
      <c r="E84" s="44" t="s">
        <v>395</v>
      </c>
      <c r="F84" s="83"/>
      <c r="G84" s="83"/>
    </row>
    <row r="85" spans="1:7" ht="45">
      <c r="A85" s="82" t="s">
        <v>101</v>
      </c>
      <c r="B85" s="8" t="s">
        <v>396</v>
      </c>
      <c r="C85" s="8"/>
      <c r="D85" s="8"/>
      <c r="E85" s="8"/>
      <c r="F85" s="8"/>
      <c r="G85" s="7"/>
    </row>
    <row r="86" spans="1:7" ht="30">
      <c r="A86" s="82" t="s">
        <v>102</v>
      </c>
      <c r="B86" s="8" t="s">
        <v>397</v>
      </c>
      <c r="C86" s="8"/>
      <c r="D86" s="8"/>
      <c r="E86" s="8"/>
      <c r="F86" s="8"/>
      <c r="G86" s="7"/>
    </row>
    <row r="87" spans="1:7">
      <c r="A87" s="82" t="s">
        <v>103</v>
      </c>
      <c r="B87" s="8" t="s">
        <v>398</v>
      </c>
      <c r="C87" s="8"/>
      <c r="D87" s="8"/>
      <c r="E87" s="8"/>
      <c r="F87" s="8"/>
      <c r="G87" s="7"/>
    </row>
    <row r="88" spans="1:7" ht="61.5" customHeight="1">
      <c r="A88" s="82" t="s">
        <v>104</v>
      </c>
      <c r="B88" s="82" t="s">
        <v>399</v>
      </c>
      <c r="C88" s="82" t="s">
        <v>400</v>
      </c>
      <c r="D88" s="85" t="s">
        <v>401</v>
      </c>
      <c r="E88" s="7"/>
      <c r="F88" s="7"/>
      <c r="G88" s="7"/>
    </row>
    <row r="89" spans="1:7">
      <c r="A89" s="82" t="s">
        <v>105</v>
      </c>
      <c r="B89" s="8" t="s">
        <v>402</v>
      </c>
      <c r="C89" s="8"/>
      <c r="D89" s="8"/>
      <c r="E89" s="8"/>
      <c r="F89" s="8"/>
      <c r="G89" s="7"/>
    </row>
    <row r="90" spans="1:7" ht="90.75" customHeight="1">
      <c r="A90" s="82" t="s">
        <v>106</v>
      </c>
      <c r="B90" s="82" t="s">
        <v>403</v>
      </c>
      <c r="C90" s="82" t="s">
        <v>404</v>
      </c>
      <c r="D90" s="83" t="s">
        <v>405</v>
      </c>
      <c r="E90" s="85" t="s">
        <v>284</v>
      </c>
      <c r="F90" s="7"/>
      <c r="G90" s="7"/>
    </row>
    <row r="91" spans="1:7">
      <c r="A91" s="82" t="s">
        <v>107</v>
      </c>
      <c r="B91" s="8" t="s">
        <v>406</v>
      </c>
      <c r="C91" s="8"/>
      <c r="D91" s="8"/>
      <c r="E91" s="8"/>
      <c r="F91" s="8"/>
      <c r="G91" s="7"/>
    </row>
    <row r="92" spans="1:7" ht="30">
      <c r="A92" s="82" t="s">
        <v>108</v>
      </c>
      <c r="B92" s="8" t="s">
        <v>407</v>
      </c>
      <c r="C92" s="8"/>
      <c r="D92" s="8"/>
      <c r="E92" s="8"/>
      <c r="F92" s="8"/>
      <c r="G92" s="7"/>
    </row>
    <row r="93" spans="1:7" ht="30">
      <c r="A93" s="82" t="s">
        <v>109</v>
      </c>
      <c r="B93" s="8" t="s">
        <v>408</v>
      </c>
      <c r="C93" s="8"/>
      <c r="D93" s="8"/>
      <c r="E93" s="8"/>
      <c r="F93" s="8"/>
      <c r="G93" s="7"/>
    </row>
    <row r="94" spans="1:7" ht="30">
      <c r="A94" s="82" t="s">
        <v>110</v>
      </c>
      <c r="B94" s="8" t="s">
        <v>409</v>
      </c>
      <c r="C94" s="8"/>
      <c r="D94" s="8"/>
      <c r="E94" s="8"/>
      <c r="F94" s="8"/>
      <c r="G94" s="7"/>
    </row>
    <row r="95" spans="1:7" ht="100.5" customHeight="1">
      <c r="A95" s="82" t="s">
        <v>410</v>
      </c>
      <c r="B95" s="82" t="s">
        <v>411</v>
      </c>
      <c r="C95" s="82" t="s">
        <v>412</v>
      </c>
      <c r="D95" s="85" t="s">
        <v>401</v>
      </c>
      <c r="E95" s="7"/>
      <c r="F95" s="7"/>
      <c r="G95" s="7"/>
    </row>
  </sheetData>
  <hyperlinks>
    <hyperlink ref="D11" r:id="rId1" xr:uid="{00000000-0004-0000-0200-000000000000}"/>
    <hyperlink ref="E11" r:id="rId2" xr:uid="{00000000-0004-0000-0200-000001000000}"/>
    <hyperlink ref="D13" r:id="rId3" xr:uid="{00000000-0004-0000-0200-000002000000}"/>
    <hyperlink ref="E13" r:id="rId4" xr:uid="{00000000-0004-0000-0200-000003000000}"/>
    <hyperlink ref="G13" r:id="rId5" xr:uid="{00000000-0004-0000-0200-000004000000}"/>
    <hyperlink ref="D14" r:id="rId6" xr:uid="{00000000-0004-0000-0200-000005000000}"/>
    <hyperlink ref="E14" r:id="rId7" xr:uid="{00000000-0004-0000-0200-000006000000}"/>
    <hyperlink ref="E17" r:id="rId8" xr:uid="{00000000-0004-0000-0200-000007000000}"/>
    <hyperlink ref="D22" r:id="rId9" xr:uid="{00000000-0004-0000-0200-000008000000}"/>
    <hyperlink ref="D23" r:id="rId10" xr:uid="{00000000-0004-0000-0200-000009000000}"/>
    <hyperlink ref="C24" r:id="rId11" xr:uid="{00000000-0004-0000-0200-00000A000000}"/>
    <hyperlink ref="D24" r:id="rId12" xr:uid="{00000000-0004-0000-0200-00000B000000}"/>
    <hyperlink ref="D25" r:id="rId13" location="v=onepage&amp;q=persistence%20in%20sales%20meaning&amp;f=false" xr:uid="{00000000-0004-0000-0200-00000C000000}"/>
    <hyperlink ref="E25" r:id="rId14" xr:uid="{00000000-0004-0000-0200-00000D000000}"/>
    <hyperlink ref="D31" r:id="rId15" xr:uid="{00000000-0004-0000-0200-00000E000000}"/>
    <hyperlink ref="D33" r:id="rId16" xr:uid="{00000000-0004-0000-0200-00000F000000}"/>
    <hyperlink ref="D37" r:id="rId17" xr:uid="{00000000-0004-0000-0200-000010000000}"/>
    <hyperlink ref="D44" r:id="rId18" xr:uid="{00000000-0004-0000-0200-000011000000}"/>
    <hyperlink ref="E44" r:id="rId19" xr:uid="{00000000-0004-0000-0200-000012000000}"/>
    <hyperlink ref="F44" r:id="rId20" xr:uid="{00000000-0004-0000-0200-000013000000}"/>
    <hyperlink ref="E46" r:id="rId21" xr:uid="{00000000-0004-0000-0200-000014000000}"/>
    <hyperlink ref="E70" r:id="rId22" xr:uid="{00000000-0004-0000-0200-000015000000}"/>
    <hyperlink ref="E71" r:id="rId23" xr:uid="{00000000-0004-0000-0200-000016000000}"/>
    <hyperlink ref="C72" r:id="rId24" xr:uid="{00000000-0004-0000-0200-000017000000}"/>
    <hyperlink ref="D88" r:id="rId25" xr:uid="{00000000-0004-0000-0200-000018000000}"/>
    <hyperlink ref="E90" r:id="rId26" xr:uid="{00000000-0004-0000-0200-000019000000}"/>
    <hyperlink ref="D95" r:id="rId27" xr:uid="{00000000-0004-0000-0200-00001A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f17858-fd6a-4d16-a07d-6f146f9eeaea">
      <UserInfo>
        <DisplayName>Jessica Wolf</DisplayName>
        <AccountId>89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AF44B0C4DD2ED4884296F2B0E8498F8" ma:contentTypeVersion="13" ma:contentTypeDescription="Create a new document." ma:contentTypeScope="" ma:versionID="7a36368947c87c1188545559bf0826c6">
  <xsd:schema xmlns:xsd="http://www.w3.org/2001/XMLSchema" xmlns:xs="http://www.w3.org/2001/XMLSchema" xmlns:p="http://schemas.microsoft.com/office/2006/metadata/properties" xmlns:ns2="878d62b3-c23d-464f-9527-bad7716ffabe" xmlns:ns3="a8f17858-fd6a-4d16-a07d-6f146f9eeaea" targetNamespace="http://schemas.microsoft.com/office/2006/metadata/properties" ma:root="true" ma:fieldsID="40d3153076f3c538a0054b931b44d00a" ns2:_="" ns3:_="">
    <xsd:import namespace="878d62b3-c23d-464f-9527-bad7716ffabe"/>
    <xsd:import namespace="a8f17858-fd6a-4d16-a07d-6f146f9eea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8d62b3-c23d-464f-9527-bad7716ffa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17858-fd6a-4d16-a07d-6f146f9eeae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31750E-398B-4A50-B43F-A9AA8AFE4309}"/>
</file>

<file path=customXml/itemProps2.xml><?xml version="1.0" encoding="utf-8"?>
<ds:datastoreItem xmlns:ds="http://schemas.openxmlformats.org/officeDocument/2006/customXml" ds:itemID="{E2861E89-B156-4ACD-AF23-DE1A7828C050}"/>
</file>

<file path=customXml/itemProps3.xml><?xml version="1.0" encoding="utf-8"?>
<ds:datastoreItem xmlns:ds="http://schemas.openxmlformats.org/officeDocument/2006/customXml" ds:itemID="{F7B77367-5480-4CC0-AB30-CD18B583D0B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2019-09-06T18:41:33Z</dcterms:created>
  <dcterms:modified xsi:type="dcterms:W3CDTF">2022-03-16T20:32:13Z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0x0101006AF44B0C4DD2ED4884296F2B0E8498F8</vt:lpwstr>
  </property>
</Properties>
</file>